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ÉRNÖK\4 félév\"/>
    </mc:Choice>
  </mc:AlternateContent>
  <bookViews>
    <workbookView xWindow="0" yWindow="0" windowWidth="28800" windowHeight="10800"/>
  </bookViews>
  <sheets>
    <sheet name="Szakmai 4 félév" sheetId="29" r:id="rId1"/>
  </sheets>
  <definedNames>
    <definedName name="_xlnm.Print_Area" localSheetId="0">'Szakmai 4 félév'!$A$1:$M$37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29" l="1"/>
  <c r="J36" i="29" l="1"/>
  <c r="H36" i="29"/>
  <c r="I36" i="29"/>
  <c r="J30" i="29"/>
  <c r="I30" i="29"/>
  <c r="H30" i="29"/>
  <c r="J22" i="29"/>
  <c r="I22" i="29"/>
  <c r="H22" i="29"/>
  <c r="I15" i="29"/>
  <c r="H15" i="29"/>
  <c r="H23" i="29" l="1"/>
  <c r="H16" i="29"/>
  <c r="H31" i="29"/>
  <c r="H37" i="29"/>
  <c r="M5" i="29" l="1"/>
</calcChain>
</file>

<file path=xl/sharedStrings.xml><?xml version="1.0" encoding="utf-8"?>
<sst xmlns="http://schemas.openxmlformats.org/spreadsheetml/2006/main" count="202" uniqueCount="102">
  <si>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</si>
  <si>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</si>
  <si>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</si>
  <si>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</si>
  <si>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</si>
  <si>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</si>
  <si>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</si>
  <si>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</si>
  <si>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</si>
  <si>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</si>
  <si>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</si>
  <si>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</si>
  <si>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</si>
  <si>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</si>
  <si>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</si>
  <si>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</si>
  <si>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</si>
  <si>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</si>
  <si>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</si>
  <si>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</si>
  <si>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</si>
  <si>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</si>
  <si>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</si>
  <si>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</si>
  <si>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</si>
  <si>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Szakmai főiskolai oklevél, szakmai BSc alapképzési végzettség és szakképzettség birtokában szakmai tanár</t>
  </si>
  <si>
    <t>2022 szeptemberétől</t>
  </si>
  <si>
    <t xml:space="preserve">Komplex szakterületi zárószigorlat </t>
  </si>
  <si>
    <t>S</t>
  </si>
  <si>
    <t>Levelező</t>
  </si>
  <si>
    <t>Optional course unit</t>
  </si>
  <si>
    <t>Complex professional comprehensive exam</t>
  </si>
  <si>
    <t>MMM1151</t>
  </si>
  <si>
    <t>Dr. Dezső Gergely</t>
  </si>
  <si>
    <t>MAI</t>
  </si>
  <si>
    <t>MMM1152</t>
  </si>
  <si>
    <t>Dr. Szigeti Ferenc János</t>
  </si>
  <si>
    <t>MMM8001</t>
  </si>
  <si>
    <t>MMM8002</t>
  </si>
  <si>
    <t>okleveles mérnöktanár (gépészet-mechatronika specializáció)</t>
  </si>
  <si>
    <t>MMM1251</t>
  </si>
  <si>
    <t>Gépelemek</t>
  </si>
  <si>
    <t>Machine parts</t>
  </si>
  <si>
    <t>Dr. Páy Gábor László</t>
  </si>
  <si>
    <t>MMM1252</t>
  </si>
  <si>
    <t>MMM8003</t>
  </si>
  <si>
    <t>RMM1151</t>
  </si>
  <si>
    <t>RMM1152</t>
  </si>
  <si>
    <t>RMM8001</t>
  </si>
  <si>
    <t>RMM1251</t>
  </si>
  <si>
    <t>RMM1252</t>
  </si>
  <si>
    <t>RMM8004</t>
  </si>
  <si>
    <t>Collaborative learning environments 1</t>
  </si>
  <si>
    <t>RMM8005</t>
  </si>
  <si>
    <t>RMM1253</t>
  </si>
  <si>
    <t>RMM1153</t>
  </si>
  <si>
    <t>MMM1253</t>
  </si>
  <si>
    <t>MMM1351</t>
  </si>
  <si>
    <t>Logisztikai menedzsment</t>
  </si>
  <si>
    <t>Management of logistics</t>
  </si>
  <si>
    <t>MMM1352</t>
  </si>
  <si>
    <t>E-learning</t>
  </si>
  <si>
    <t>Dr. Kiss Zsolt Péter</t>
  </si>
  <si>
    <t>Comprehensive exam</t>
  </si>
  <si>
    <t>Komplex szakterületi zárószigorlat</t>
  </si>
  <si>
    <t>RMM4000</t>
  </si>
  <si>
    <t>RMM1151, RMM1252</t>
  </si>
  <si>
    <t>RMM1351</t>
  </si>
  <si>
    <t>RMM1352</t>
  </si>
  <si>
    <t>RMM8006</t>
  </si>
  <si>
    <t>RMM1353</t>
  </si>
  <si>
    <t>Oktatástechnológia és média</t>
  </si>
  <si>
    <t>Technology in education and media</t>
  </si>
  <si>
    <t>Mechanika</t>
  </si>
  <si>
    <t>Mechanics</t>
  </si>
  <si>
    <t>Műszaki feladatok szimulációja</t>
  </si>
  <si>
    <t>Simulation of engineering problems</t>
  </si>
  <si>
    <t>Korszerű irányítási rendszerek</t>
  </si>
  <si>
    <t>Advanced control systems</t>
  </si>
  <si>
    <t>Ferenczi Ildikó</t>
  </si>
  <si>
    <t xml:space="preserve">Szakfelelős: </t>
  </si>
  <si>
    <t>Rövidciklusú tanári mesterképzési szak: Mérnöktanár</t>
  </si>
  <si>
    <t>Szakmódszertan 1.</t>
  </si>
  <si>
    <t>Methodology 1.</t>
  </si>
  <si>
    <t>Szakmódszertan 2.</t>
  </si>
  <si>
    <t>Methodology 2.</t>
  </si>
  <si>
    <t>Kollaborációs tanulási környezetek 2.</t>
  </si>
  <si>
    <t>Collaborative learning environments 2.</t>
  </si>
  <si>
    <t>Szakmódszertan 3.</t>
  </si>
  <si>
    <t>Methodology 3.</t>
  </si>
  <si>
    <t>Collaborative learning environments 3.</t>
  </si>
  <si>
    <t>Kollaborációs tanulási környezetek 3.</t>
  </si>
  <si>
    <t>Kollaborációs tanulási környezetek 1.</t>
  </si>
  <si>
    <t>*</t>
  </si>
  <si>
    <t>Korszerű gyártástechnológiák 1.</t>
  </si>
  <si>
    <t>Modern Production technology 1.</t>
  </si>
  <si>
    <t>Korszerű gyártástechnológiák 2.</t>
  </si>
  <si>
    <t>Modern Production technology 2.</t>
  </si>
  <si>
    <t>dr. Tóth József Barnabás</t>
  </si>
  <si>
    <t>RMM8021</t>
  </si>
  <si>
    <t>RMM8022</t>
  </si>
  <si>
    <t>RMM8024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</si>
</sst>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7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horizontal="center" vertical="center" wrapText="1"/>
    </xf>
    <xf numFmtId="1" fontId="18" fillId="0" borderId="15" xfId="0" applyNumberFormat="1" applyFont="1" applyFill="1" applyBorder="1" applyAlignment="1">
      <alignment horizontal="center" vertical="center" wrapText="1"/>
    </xf>
    <xf numFmtId="1" fontId="19" fillId="0" borderId="15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center" vertical="center" wrapText="1"/>
    </xf>
    <xf numFmtId="1" fontId="18" fillId="0" borderId="16" xfId="0" applyNumberFormat="1" applyFont="1" applyFill="1" applyBorder="1" applyAlignment="1">
      <alignment horizontal="center" vertical="center" wrapText="1"/>
    </xf>
    <xf numFmtId="1" fontId="19" fillId="0" borderId="16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vertical="center" wrapText="1"/>
    </xf>
    <xf numFmtId="0" fontId="18" fillId="3" borderId="16" xfId="0" applyFont="1" applyFill="1" applyBorder="1" applyAlignment="1">
      <alignment horizontal="center" vertical="center" wrapText="1"/>
    </xf>
    <xf numFmtId="1" fontId="18" fillId="3" borderId="16" xfId="0" applyNumberFormat="1" applyFont="1" applyFill="1" applyBorder="1" applyAlignment="1">
      <alignment horizontal="center" vertical="center" wrapText="1"/>
    </xf>
    <xf numFmtId="1" fontId="19" fillId="3" borderId="16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1" fontId="18" fillId="3" borderId="1" xfId="0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21" fillId="0" borderId="0" xfId="0" applyFont="1"/>
    <xf numFmtId="1" fontId="18" fillId="3" borderId="10" xfId="0" applyNumberFormat="1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  <xf numFmtId="1" fontId="18" fillId="0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1" fontId="10" fillId="2" borderId="1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1244601</xdr:colOff>
      <xdr:row>5</xdr:row>
      <xdr:rowOff>89477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00300" cy="1003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view="pageBreakPreview" zoomScaleNormal="100" zoomScaleSheetLayoutView="100" zoomScalePageLayoutView="85" workbookViewId="0">
      <selection activeCell="D27" sqref="D27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  <col min="14" max="14" width="8.85546875" style="91"/>
  </cols>
  <sheetData>
    <row r="1" spans="1:14" ht="15.75" x14ac:dyDescent="0.25">
      <c r="B1" s="1"/>
      <c r="C1" s="23"/>
      <c r="D1" s="38" t="s">
        <v>81</v>
      </c>
      <c r="E1" s="38"/>
      <c r="F1" s="38"/>
      <c r="G1" s="1"/>
      <c r="H1" s="5"/>
      <c r="I1" s="5"/>
      <c r="J1" s="39" t="s">
        <v>80</v>
      </c>
      <c r="K1" s="39"/>
      <c r="L1" s="39" t="s">
        <v>33</v>
      </c>
      <c r="M1" s="39"/>
    </row>
    <row r="2" spans="1:14" s="55" customFormat="1" x14ac:dyDescent="0.25">
      <c r="A2" s="54"/>
      <c r="B2" s="1"/>
      <c r="C2" s="97"/>
      <c r="D2" s="56" t="s">
        <v>25</v>
      </c>
      <c r="E2" s="50"/>
      <c r="F2" s="51"/>
      <c r="G2" s="52"/>
      <c r="H2" s="53"/>
      <c r="I2" s="53"/>
      <c r="J2" s="50"/>
      <c r="K2" s="3"/>
      <c r="L2" s="3"/>
      <c r="M2" s="7"/>
      <c r="N2" s="92"/>
    </row>
    <row r="3" spans="1:14" x14ac:dyDescent="0.25">
      <c r="B3" s="1"/>
      <c r="C3" s="98"/>
      <c r="D3" s="25" t="s">
        <v>20</v>
      </c>
      <c r="E3" s="25" t="s">
        <v>24</v>
      </c>
      <c r="F3" s="36"/>
      <c r="G3" s="1"/>
      <c r="H3" s="5"/>
      <c r="I3" s="5"/>
      <c r="J3" s="49"/>
      <c r="K3" s="3"/>
      <c r="L3" s="3"/>
      <c r="M3" s="7"/>
    </row>
    <row r="4" spans="1:14" x14ac:dyDescent="0.25">
      <c r="B4" s="1"/>
      <c r="C4" s="99"/>
      <c r="D4" s="25" t="s">
        <v>21</v>
      </c>
      <c r="E4" s="48">
        <v>120</v>
      </c>
      <c r="F4" s="37"/>
      <c r="G4" s="1"/>
      <c r="H4" s="5"/>
      <c r="I4" s="21"/>
      <c r="K4" s="21"/>
      <c r="L4" s="19"/>
      <c r="M4" s="20" t="s">
        <v>29</v>
      </c>
    </row>
    <row r="5" spans="1:14" x14ac:dyDescent="0.25">
      <c r="B5" s="1"/>
      <c r="C5" s="22"/>
      <c r="D5" s="37" t="s">
        <v>22</v>
      </c>
      <c r="E5" s="37" t="s">
        <v>39</v>
      </c>
      <c r="F5" s="37"/>
      <c r="G5" s="1"/>
      <c r="H5" s="5"/>
      <c r="K5" s="21" t="s">
        <v>19</v>
      </c>
      <c r="L5" s="19"/>
      <c r="M5" s="20">
        <f>SUM(H16,H23,H31,H37)</f>
        <v>207</v>
      </c>
    </row>
    <row r="6" spans="1:14" x14ac:dyDescent="0.25">
      <c r="B6" s="1"/>
      <c r="C6" s="24"/>
      <c r="F6" s="41"/>
      <c r="G6" s="1"/>
      <c r="H6" s="5"/>
      <c r="I6" s="5"/>
      <c r="J6" s="6"/>
      <c r="L6" s="6"/>
      <c r="M6" s="8"/>
    </row>
    <row r="7" spans="1:14" ht="15" customHeight="1" x14ac:dyDescent="0.25">
      <c r="A7" s="9" t="s">
        <v>26</v>
      </c>
      <c r="B7" s="40"/>
      <c r="D7" s="40"/>
      <c r="E7" s="40"/>
      <c r="F7" s="40"/>
      <c r="I7" s="17"/>
      <c r="J7" s="10"/>
      <c r="K7" s="4"/>
      <c r="L7" s="10"/>
    </row>
    <row r="8" spans="1:14" ht="44.25" customHeight="1" x14ac:dyDescent="0.25">
      <c r="A8" s="100" t="s">
        <v>7</v>
      </c>
      <c r="B8" s="102" t="s">
        <v>6</v>
      </c>
      <c r="C8" s="102" t="s">
        <v>8</v>
      </c>
      <c r="D8" s="95" t="s">
        <v>15</v>
      </c>
      <c r="E8" s="95" t="s">
        <v>16</v>
      </c>
      <c r="F8" s="95" t="s">
        <v>14</v>
      </c>
      <c r="G8" s="102" t="s">
        <v>12</v>
      </c>
      <c r="H8" s="104" t="s">
        <v>23</v>
      </c>
      <c r="I8" s="105"/>
      <c r="J8" s="106" t="s">
        <v>13</v>
      </c>
      <c r="K8" s="102" t="s">
        <v>10</v>
      </c>
      <c r="L8" s="102" t="s">
        <v>11</v>
      </c>
      <c r="M8" s="108" t="s">
        <v>9</v>
      </c>
    </row>
    <row r="9" spans="1:14" ht="26.25" customHeight="1" x14ac:dyDescent="0.25">
      <c r="A9" s="101"/>
      <c r="B9" s="103"/>
      <c r="C9" s="103"/>
      <c r="D9" s="96"/>
      <c r="E9" s="96"/>
      <c r="F9" s="96"/>
      <c r="G9" s="103"/>
      <c r="H9" s="18" t="s">
        <v>0</v>
      </c>
      <c r="I9" s="16" t="s">
        <v>1</v>
      </c>
      <c r="J9" s="107"/>
      <c r="K9" s="103"/>
      <c r="L9" s="103"/>
      <c r="M9" s="109"/>
    </row>
    <row r="10" spans="1:14" s="84" customFormat="1" x14ac:dyDescent="0.25">
      <c r="A10" s="88">
        <v>1</v>
      </c>
      <c r="B10" s="59" t="s">
        <v>46</v>
      </c>
      <c r="C10" s="60" t="s">
        <v>73</v>
      </c>
      <c r="D10" s="60" t="s">
        <v>74</v>
      </c>
      <c r="E10" s="60"/>
      <c r="F10" s="60" t="s">
        <v>33</v>
      </c>
      <c r="G10" s="61" t="s">
        <v>34</v>
      </c>
      <c r="H10" s="62">
        <v>9</v>
      </c>
      <c r="I10" s="62">
        <v>9</v>
      </c>
      <c r="J10" s="63">
        <v>4</v>
      </c>
      <c r="K10" s="64" t="s">
        <v>2</v>
      </c>
      <c r="L10" s="64" t="s">
        <v>3</v>
      </c>
      <c r="M10" s="59" t="s">
        <v>32</v>
      </c>
      <c r="N10" s="91" t="s">
        <v>93</v>
      </c>
    </row>
    <row r="11" spans="1:14" s="84" customFormat="1" x14ac:dyDescent="0.25">
      <c r="A11" s="88">
        <v>1</v>
      </c>
      <c r="B11" s="65" t="s">
        <v>47</v>
      </c>
      <c r="C11" s="65" t="s">
        <v>94</v>
      </c>
      <c r="D11" s="65" t="s">
        <v>95</v>
      </c>
      <c r="E11" s="66"/>
      <c r="F11" s="66" t="s">
        <v>36</v>
      </c>
      <c r="G11" s="67" t="s">
        <v>34</v>
      </c>
      <c r="H11" s="68">
        <v>9</v>
      </c>
      <c r="I11" s="68">
        <v>9</v>
      </c>
      <c r="J11" s="69">
        <v>4</v>
      </c>
      <c r="K11" s="70" t="s">
        <v>2</v>
      </c>
      <c r="L11" s="70" t="s">
        <v>3</v>
      </c>
      <c r="M11" s="65" t="s">
        <v>35</v>
      </c>
      <c r="N11" s="91" t="s">
        <v>93</v>
      </c>
    </row>
    <row r="12" spans="1:14" s="84" customFormat="1" x14ac:dyDescent="0.25">
      <c r="A12" s="88">
        <v>1</v>
      </c>
      <c r="B12" s="66" t="s">
        <v>55</v>
      </c>
      <c r="C12" s="66" t="s">
        <v>61</v>
      </c>
      <c r="D12" s="66" t="s">
        <v>61</v>
      </c>
      <c r="E12" s="66"/>
      <c r="F12" s="66" t="s">
        <v>62</v>
      </c>
      <c r="G12" s="67" t="s">
        <v>34</v>
      </c>
      <c r="H12" s="67">
        <v>5</v>
      </c>
      <c r="I12" s="67">
        <v>5</v>
      </c>
      <c r="J12" s="90">
        <v>2</v>
      </c>
      <c r="K12" s="67" t="s">
        <v>5</v>
      </c>
      <c r="L12" s="67" t="s">
        <v>3</v>
      </c>
      <c r="M12" s="66" t="s">
        <v>60</v>
      </c>
      <c r="N12" s="91" t="s">
        <v>93</v>
      </c>
    </row>
    <row r="13" spans="1:14" s="84" customFormat="1" x14ac:dyDescent="0.25">
      <c r="A13" s="88">
        <v>1</v>
      </c>
      <c r="B13" s="65" t="s">
        <v>99</v>
      </c>
      <c r="C13" s="65" t="s">
        <v>82</v>
      </c>
      <c r="D13" s="66" t="s">
        <v>83</v>
      </c>
      <c r="E13" s="66"/>
      <c r="F13" s="66" t="s">
        <v>33</v>
      </c>
      <c r="G13" s="71" t="s">
        <v>34</v>
      </c>
      <c r="H13" s="68">
        <v>0</v>
      </c>
      <c r="I13" s="68">
        <v>13</v>
      </c>
      <c r="J13" s="69">
        <v>3</v>
      </c>
      <c r="K13" s="70" t="s">
        <v>5</v>
      </c>
      <c r="L13" s="70" t="s">
        <v>3</v>
      </c>
      <c r="M13" s="65" t="s">
        <v>37</v>
      </c>
      <c r="N13" s="91" t="s">
        <v>93</v>
      </c>
    </row>
    <row r="14" spans="1:14" s="84" customFormat="1" x14ac:dyDescent="0.25">
      <c r="A14" s="88">
        <v>1</v>
      </c>
      <c r="B14" s="65" t="s">
        <v>51</v>
      </c>
      <c r="C14" s="65" t="s">
        <v>92</v>
      </c>
      <c r="D14" s="66" t="s">
        <v>52</v>
      </c>
      <c r="E14" s="66"/>
      <c r="F14" s="66" t="s">
        <v>33</v>
      </c>
      <c r="G14" s="71" t="s">
        <v>34</v>
      </c>
      <c r="H14" s="68">
        <v>0</v>
      </c>
      <c r="I14" s="68">
        <v>5</v>
      </c>
      <c r="J14" s="69">
        <v>3</v>
      </c>
      <c r="K14" s="70" t="s">
        <v>5</v>
      </c>
      <c r="L14" s="70" t="s">
        <v>3</v>
      </c>
      <c r="M14" s="65"/>
      <c r="N14" s="91" t="s">
        <v>93</v>
      </c>
    </row>
    <row r="15" spans="1:14" x14ac:dyDescent="0.25">
      <c r="A15" s="26"/>
      <c r="B15" s="27"/>
      <c r="C15" s="27"/>
      <c r="D15" s="27"/>
      <c r="E15" s="27"/>
      <c r="F15" s="27"/>
      <c r="G15" s="27"/>
      <c r="H15" s="28">
        <f>SUM(H10:H14)</f>
        <v>23</v>
      </c>
      <c r="I15" s="28">
        <f>SUM(I10:I14)</f>
        <v>41</v>
      </c>
      <c r="J15" s="94">
        <f>SUM(J10:J14)</f>
        <v>16</v>
      </c>
      <c r="K15" s="30"/>
      <c r="L15" s="30"/>
      <c r="M15" s="27"/>
      <c r="N15" s="91" t="s">
        <v>93</v>
      </c>
    </row>
    <row r="16" spans="1:14" ht="25.5" x14ac:dyDescent="0.25">
      <c r="A16" s="26"/>
      <c r="B16" s="27"/>
      <c r="C16" s="27"/>
      <c r="D16" s="27"/>
      <c r="E16" s="27"/>
      <c r="F16" s="27"/>
      <c r="G16" s="47" t="s">
        <v>18</v>
      </c>
      <c r="H16" s="110">
        <f>SUM(H15:I15)</f>
        <v>64</v>
      </c>
      <c r="I16" s="111"/>
      <c r="J16" s="29"/>
      <c r="K16" s="30"/>
      <c r="L16" s="30"/>
      <c r="M16" s="27"/>
      <c r="N16" s="91" t="s">
        <v>93</v>
      </c>
    </row>
    <row r="17" spans="1:14" s="84" customFormat="1" x14ac:dyDescent="0.25">
      <c r="A17" s="78">
        <v>2</v>
      </c>
      <c r="B17" s="72" t="s">
        <v>49</v>
      </c>
      <c r="C17" s="72" t="s">
        <v>41</v>
      </c>
      <c r="D17" s="72" t="s">
        <v>42</v>
      </c>
      <c r="E17" s="72"/>
      <c r="F17" s="72" t="s">
        <v>43</v>
      </c>
      <c r="G17" s="73" t="s">
        <v>34</v>
      </c>
      <c r="H17" s="74">
        <v>9</v>
      </c>
      <c r="I17" s="74">
        <v>9</v>
      </c>
      <c r="J17" s="75">
        <v>4</v>
      </c>
      <c r="K17" s="76" t="s">
        <v>2</v>
      </c>
      <c r="L17" s="76" t="s">
        <v>3</v>
      </c>
      <c r="M17" s="72" t="s">
        <v>40</v>
      </c>
      <c r="N17" s="91" t="s">
        <v>93</v>
      </c>
    </row>
    <row r="18" spans="1:14" s="84" customFormat="1" x14ac:dyDescent="0.25">
      <c r="A18" s="78">
        <v>2</v>
      </c>
      <c r="B18" s="72" t="s">
        <v>50</v>
      </c>
      <c r="C18" s="72" t="s">
        <v>96</v>
      </c>
      <c r="D18" s="72" t="s">
        <v>97</v>
      </c>
      <c r="E18" s="72" t="s">
        <v>47</v>
      </c>
      <c r="F18" s="72" t="s">
        <v>36</v>
      </c>
      <c r="G18" s="73" t="s">
        <v>34</v>
      </c>
      <c r="H18" s="74">
        <v>9</v>
      </c>
      <c r="I18" s="74">
        <v>5</v>
      </c>
      <c r="J18" s="75">
        <v>3</v>
      </c>
      <c r="K18" s="76" t="s">
        <v>2</v>
      </c>
      <c r="L18" s="76" t="s">
        <v>3</v>
      </c>
      <c r="M18" s="72" t="s">
        <v>44</v>
      </c>
      <c r="N18" s="91" t="s">
        <v>93</v>
      </c>
    </row>
    <row r="19" spans="1:14" s="84" customFormat="1" x14ac:dyDescent="0.25">
      <c r="A19" s="78">
        <v>2</v>
      </c>
      <c r="B19" s="72" t="s">
        <v>54</v>
      </c>
      <c r="C19" s="72" t="s">
        <v>71</v>
      </c>
      <c r="D19" s="72" t="s">
        <v>72</v>
      </c>
      <c r="E19" s="72"/>
      <c r="F19" s="72" t="s">
        <v>62</v>
      </c>
      <c r="G19" s="73" t="s">
        <v>34</v>
      </c>
      <c r="H19" s="74">
        <v>9</v>
      </c>
      <c r="I19" s="74">
        <v>5</v>
      </c>
      <c r="J19" s="75">
        <v>3</v>
      </c>
      <c r="K19" s="76" t="s">
        <v>2</v>
      </c>
      <c r="L19" s="76" t="s">
        <v>3</v>
      </c>
      <c r="M19" s="72" t="s">
        <v>56</v>
      </c>
      <c r="N19" s="91" t="s">
        <v>93</v>
      </c>
    </row>
    <row r="20" spans="1:14" s="84" customFormat="1" x14ac:dyDescent="0.25">
      <c r="A20" s="78">
        <v>2</v>
      </c>
      <c r="B20" s="77" t="s">
        <v>100</v>
      </c>
      <c r="C20" s="72" t="s">
        <v>84</v>
      </c>
      <c r="D20" s="72" t="s">
        <v>85</v>
      </c>
      <c r="E20" s="72" t="s">
        <v>48</v>
      </c>
      <c r="F20" s="72" t="s">
        <v>33</v>
      </c>
      <c r="G20" s="73" t="s">
        <v>34</v>
      </c>
      <c r="H20" s="74">
        <v>0</v>
      </c>
      <c r="I20" s="74">
        <v>13</v>
      </c>
      <c r="J20" s="75">
        <v>3</v>
      </c>
      <c r="K20" s="76" t="s">
        <v>5</v>
      </c>
      <c r="L20" s="76" t="s">
        <v>3</v>
      </c>
      <c r="M20" s="77" t="s">
        <v>38</v>
      </c>
      <c r="N20" s="91" t="s">
        <v>93</v>
      </c>
    </row>
    <row r="21" spans="1:14" s="84" customFormat="1" x14ac:dyDescent="0.25">
      <c r="A21" s="78">
        <v>2</v>
      </c>
      <c r="B21" s="77" t="s">
        <v>53</v>
      </c>
      <c r="C21" s="77" t="s">
        <v>86</v>
      </c>
      <c r="D21" s="72" t="s">
        <v>87</v>
      </c>
      <c r="E21" s="72" t="s">
        <v>51</v>
      </c>
      <c r="F21" s="72" t="s">
        <v>33</v>
      </c>
      <c r="G21" s="73" t="s">
        <v>34</v>
      </c>
      <c r="H21" s="74">
        <v>0</v>
      </c>
      <c r="I21" s="74">
        <v>5</v>
      </c>
      <c r="J21" s="75">
        <v>2</v>
      </c>
      <c r="K21" s="76" t="s">
        <v>5</v>
      </c>
      <c r="L21" s="76" t="s">
        <v>3</v>
      </c>
      <c r="M21" s="77"/>
      <c r="N21" s="91" t="s">
        <v>93</v>
      </c>
    </row>
    <row r="22" spans="1:14" x14ac:dyDescent="0.25">
      <c r="A22" s="26"/>
      <c r="B22" s="27"/>
      <c r="C22" s="27"/>
      <c r="D22" s="27"/>
      <c r="E22" s="27"/>
      <c r="F22" s="27"/>
      <c r="G22" s="27"/>
      <c r="H22" s="28">
        <f>SUM(H17:H21)</f>
        <v>27</v>
      </c>
      <c r="I22" s="28">
        <f>SUM(I17:I21)</f>
        <v>37</v>
      </c>
      <c r="J22" s="28">
        <f>SUM(J17:J21)</f>
        <v>15</v>
      </c>
      <c r="K22" s="30"/>
      <c r="L22" s="30"/>
      <c r="M22" s="27"/>
      <c r="N22" s="91" t="s">
        <v>93</v>
      </c>
    </row>
    <row r="23" spans="1:14" ht="25.5" x14ac:dyDescent="0.25">
      <c r="A23" s="26"/>
      <c r="B23" s="27"/>
      <c r="C23" s="27"/>
      <c r="D23" s="27"/>
      <c r="E23" s="27"/>
      <c r="F23" s="27"/>
      <c r="G23" s="47" t="s">
        <v>18</v>
      </c>
      <c r="H23" s="110">
        <f>SUM(H22:I22)</f>
        <v>64</v>
      </c>
      <c r="I23" s="111"/>
      <c r="J23" s="28"/>
      <c r="K23" s="30"/>
      <c r="L23" s="30"/>
      <c r="M23" s="27"/>
      <c r="N23" s="91" t="s">
        <v>93</v>
      </c>
    </row>
    <row r="24" spans="1:14" s="84" customFormat="1" x14ac:dyDescent="0.25">
      <c r="A24" s="88">
        <v>3</v>
      </c>
      <c r="B24" s="66" t="s">
        <v>67</v>
      </c>
      <c r="C24" s="66" t="s">
        <v>58</v>
      </c>
      <c r="D24" s="66" t="s">
        <v>59</v>
      </c>
      <c r="E24" s="66"/>
      <c r="F24" s="66" t="s">
        <v>98</v>
      </c>
      <c r="G24" s="67" t="s">
        <v>34</v>
      </c>
      <c r="H24" s="67">
        <v>9</v>
      </c>
      <c r="I24" s="67">
        <v>5</v>
      </c>
      <c r="J24" s="67">
        <v>3</v>
      </c>
      <c r="K24" s="67" t="s">
        <v>2</v>
      </c>
      <c r="L24" s="67" t="s">
        <v>3</v>
      </c>
      <c r="M24" s="66" t="s">
        <v>57</v>
      </c>
      <c r="N24" s="91" t="s">
        <v>93</v>
      </c>
    </row>
    <row r="25" spans="1:14" s="84" customFormat="1" x14ac:dyDescent="0.25">
      <c r="A25" s="88">
        <v>3</v>
      </c>
      <c r="B25" s="65" t="s">
        <v>68</v>
      </c>
      <c r="C25" s="66" t="s">
        <v>77</v>
      </c>
      <c r="D25" s="66" t="s">
        <v>78</v>
      </c>
      <c r="E25" s="66"/>
      <c r="F25" s="66" t="s">
        <v>79</v>
      </c>
      <c r="G25" s="67" t="s">
        <v>34</v>
      </c>
      <c r="H25" s="68">
        <v>9</v>
      </c>
      <c r="I25" s="68">
        <v>5</v>
      </c>
      <c r="J25" s="69">
        <v>3</v>
      </c>
      <c r="K25" s="70" t="s">
        <v>2</v>
      </c>
      <c r="L25" s="70" t="s">
        <v>3</v>
      </c>
      <c r="M25" s="65"/>
      <c r="N25" s="91" t="s">
        <v>93</v>
      </c>
    </row>
    <row r="26" spans="1:14" s="84" customFormat="1" x14ac:dyDescent="0.25">
      <c r="A26" s="88">
        <v>3</v>
      </c>
      <c r="B26" s="66" t="s">
        <v>70</v>
      </c>
      <c r="C26" s="66" t="s">
        <v>75</v>
      </c>
      <c r="D26" s="66" t="s">
        <v>76</v>
      </c>
      <c r="E26" s="66" t="s">
        <v>46</v>
      </c>
      <c r="F26" s="66" t="s">
        <v>62</v>
      </c>
      <c r="G26" s="67" t="s">
        <v>34</v>
      </c>
      <c r="H26" s="68">
        <v>9</v>
      </c>
      <c r="I26" s="68">
        <v>9</v>
      </c>
      <c r="J26" s="69">
        <v>4</v>
      </c>
      <c r="K26" s="70" t="s">
        <v>2</v>
      </c>
      <c r="L26" s="70" t="s">
        <v>3</v>
      </c>
      <c r="M26" s="66" t="s">
        <v>56</v>
      </c>
      <c r="N26" s="91" t="s">
        <v>93</v>
      </c>
    </row>
    <row r="27" spans="1:14" s="84" customFormat="1" x14ac:dyDescent="0.25">
      <c r="A27" s="88">
        <v>3</v>
      </c>
      <c r="B27" s="65" t="s">
        <v>101</v>
      </c>
      <c r="C27" s="66" t="s">
        <v>88</v>
      </c>
      <c r="D27" s="66" t="s">
        <v>89</v>
      </c>
      <c r="E27" s="66"/>
      <c r="F27" s="66" t="s">
        <v>33</v>
      </c>
      <c r="G27" s="67" t="s">
        <v>34</v>
      </c>
      <c r="H27" s="68">
        <v>0</v>
      </c>
      <c r="I27" s="68">
        <v>13</v>
      </c>
      <c r="J27" s="69">
        <v>4</v>
      </c>
      <c r="K27" s="70" t="s">
        <v>5</v>
      </c>
      <c r="L27" s="70" t="s">
        <v>3</v>
      </c>
      <c r="M27" s="65" t="s">
        <v>45</v>
      </c>
      <c r="N27" s="91" t="s">
        <v>93</v>
      </c>
    </row>
    <row r="28" spans="1:14" s="84" customFormat="1" x14ac:dyDescent="0.25">
      <c r="A28" s="88">
        <v>3</v>
      </c>
      <c r="B28" s="65" t="s">
        <v>69</v>
      </c>
      <c r="C28" s="65" t="s">
        <v>91</v>
      </c>
      <c r="D28" s="66" t="s">
        <v>90</v>
      </c>
      <c r="E28" s="66" t="s">
        <v>53</v>
      </c>
      <c r="F28" s="66" t="s">
        <v>33</v>
      </c>
      <c r="G28" s="67" t="s">
        <v>34</v>
      </c>
      <c r="H28" s="68">
        <v>0</v>
      </c>
      <c r="I28" s="68">
        <v>5</v>
      </c>
      <c r="J28" s="69">
        <v>3</v>
      </c>
      <c r="K28" s="70" t="s">
        <v>5</v>
      </c>
      <c r="L28" s="70" t="s">
        <v>3</v>
      </c>
      <c r="M28" s="65"/>
      <c r="N28" s="91" t="s">
        <v>93</v>
      </c>
    </row>
    <row r="29" spans="1:14" s="84" customFormat="1" ht="24" x14ac:dyDescent="0.25">
      <c r="A29" s="88">
        <v>3</v>
      </c>
      <c r="B29" s="65" t="s">
        <v>65</v>
      </c>
      <c r="C29" s="66" t="s">
        <v>64</v>
      </c>
      <c r="D29" s="66" t="s">
        <v>63</v>
      </c>
      <c r="E29" s="66" t="s">
        <v>66</v>
      </c>
      <c r="F29" s="66" t="s">
        <v>33</v>
      </c>
      <c r="G29" s="67" t="s">
        <v>34</v>
      </c>
      <c r="H29" s="68">
        <v>0</v>
      </c>
      <c r="I29" s="68">
        <v>0</v>
      </c>
      <c r="J29" s="69">
        <v>0</v>
      </c>
      <c r="K29" s="70" t="s">
        <v>28</v>
      </c>
      <c r="L29" s="70" t="s">
        <v>3</v>
      </c>
      <c r="M29" s="65"/>
      <c r="N29" s="91" t="s">
        <v>93</v>
      </c>
    </row>
    <row r="30" spans="1:14" x14ac:dyDescent="0.25">
      <c r="A30" s="26"/>
      <c r="B30" s="57"/>
      <c r="C30" s="57"/>
      <c r="D30" s="27"/>
      <c r="E30" s="27"/>
      <c r="F30" s="27"/>
      <c r="G30" s="27"/>
      <c r="H30" s="28">
        <f>SUM(H24:H29)</f>
        <v>27</v>
      </c>
      <c r="I30" s="28">
        <f>SUM(I24:I29)</f>
        <v>37</v>
      </c>
      <c r="J30" s="28">
        <f>SUM(J24:J29)</f>
        <v>17</v>
      </c>
      <c r="K30" s="30"/>
      <c r="L30" s="30"/>
      <c r="M30" s="27"/>
      <c r="N30" s="91" t="s">
        <v>93</v>
      </c>
    </row>
    <row r="31" spans="1:14" ht="25.5" x14ac:dyDescent="0.25">
      <c r="A31" s="26"/>
      <c r="B31" s="57"/>
      <c r="C31" s="57"/>
      <c r="D31" s="27"/>
      <c r="E31" s="27"/>
      <c r="F31" s="27"/>
      <c r="G31" s="47" t="s">
        <v>18</v>
      </c>
      <c r="H31" s="110">
        <f>SUM(H30:I30)</f>
        <v>64</v>
      </c>
      <c r="I31" s="111"/>
      <c r="J31" s="28"/>
      <c r="K31" s="30"/>
      <c r="L31" s="30"/>
      <c r="M31" s="27"/>
      <c r="N31" s="91" t="s">
        <v>93</v>
      </c>
    </row>
    <row r="32" spans="1:14" s="84" customFormat="1" ht="24" x14ac:dyDescent="0.25">
      <c r="A32" s="85">
        <v>4</v>
      </c>
      <c r="B32" s="86" t="s">
        <v>65</v>
      </c>
      <c r="C32" s="79" t="s">
        <v>27</v>
      </c>
      <c r="D32" s="80" t="s">
        <v>31</v>
      </c>
      <c r="E32" s="87"/>
      <c r="F32" s="72" t="s">
        <v>33</v>
      </c>
      <c r="G32" s="89" t="s">
        <v>34</v>
      </c>
      <c r="H32" s="81">
        <v>0</v>
      </c>
      <c r="I32" s="81">
        <v>0</v>
      </c>
      <c r="J32" s="82">
        <v>0</v>
      </c>
      <c r="K32" s="83" t="s">
        <v>28</v>
      </c>
      <c r="L32" s="83" t="s">
        <v>3</v>
      </c>
      <c r="M32" s="80"/>
      <c r="N32" s="91" t="s">
        <v>93</v>
      </c>
    </row>
    <row r="33" spans="1:14" s="84" customFormat="1" ht="24" x14ac:dyDescent="0.25">
      <c r="A33" s="85">
        <v>4</v>
      </c>
      <c r="B33" s="79"/>
      <c r="C33" s="80" t="s">
        <v>17</v>
      </c>
      <c r="D33" s="80" t="s">
        <v>30</v>
      </c>
      <c r="E33" s="87"/>
      <c r="F33" s="80"/>
      <c r="G33" s="80"/>
      <c r="H33" s="81">
        <v>0</v>
      </c>
      <c r="I33" s="81">
        <v>5</v>
      </c>
      <c r="J33" s="82">
        <v>2</v>
      </c>
      <c r="K33" s="83"/>
      <c r="L33" s="83" t="s">
        <v>4</v>
      </c>
      <c r="M33" s="80"/>
      <c r="N33" s="91" t="s">
        <v>93</v>
      </c>
    </row>
    <row r="34" spans="1:14" s="84" customFormat="1" ht="24" x14ac:dyDescent="0.25">
      <c r="A34" s="85">
        <v>4</v>
      </c>
      <c r="B34" s="79"/>
      <c r="C34" s="80" t="s">
        <v>17</v>
      </c>
      <c r="D34" s="80" t="s">
        <v>30</v>
      </c>
      <c r="E34" s="87"/>
      <c r="F34" s="80"/>
      <c r="G34" s="80"/>
      <c r="H34" s="81">
        <v>5</v>
      </c>
      <c r="I34" s="81">
        <v>0</v>
      </c>
      <c r="J34" s="82">
        <v>2</v>
      </c>
      <c r="K34" s="83"/>
      <c r="L34" s="83" t="s">
        <v>4</v>
      </c>
      <c r="M34" s="80"/>
      <c r="N34" s="91" t="s">
        <v>93</v>
      </c>
    </row>
    <row r="35" spans="1:14" s="84" customFormat="1" ht="24" x14ac:dyDescent="0.25">
      <c r="A35" s="85">
        <v>4</v>
      </c>
      <c r="B35" s="79"/>
      <c r="C35" s="80" t="s">
        <v>17</v>
      </c>
      <c r="D35" s="80" t="s">
        <v>30</v>
      </c>
      <c r="E35" s="87"/>
      <c r="F35" s="80"/>
      <c r="G35" s="80"/>
      <c r="H35" s="81">
        <v>0</v>
      </c>
      <c r="I35" s="81">
        <v>5</v>
      </c>
      <c r="J35" s="82">
        <v>2</v>
      </c>
      <c r="K35" s="83"/>
      <c r="L35" s="83" t="s">
        <v>4</v>
      </c>
      <c r="M35" s="80"/>
      <c r="N35" s="91" t="s">
        <v>93</v>
      </c>
    </row>
    <row r="36" spans="1:14" x14ac:dyDescent="0.25">
      <c r="A36" s="26"/>
      <c r="B36" s="58"/>
      <c r="C36" s="58"/>
      <c r="D36" s="58"/>
      <c r="E36" s="27"/>
      <c r="F36" s="27"/>
      <c r="G36" s="27"/>
      <c r="H36" s="28">
        <f>SUM(H32:H35)</f>
        <v>5</v>
      </c>
      <c r="I36" s="28">
        <f>SUM(I32:I35)</f>
        <v>10</v>
      </c>
      <c r="J36" s="28">
        <f>SUM(J32:J35)</f>
        <v>6</v>
      </c>
      <c r="K36" s="30"/>
      <c r="L36" s="30"/>
      <c r="M36" s="27"/>
      <c r="N36" s="91" t="s">
        <v>93</v>
      </c>
    </row>
    <row r="37" spans="1:14" ht="25.5" x14ac:dyDescent="0.25">
      <c r="A37" s="26"/>
      <c r="B37" s="27"/>
      <c r="C37" s="27"/>
      <c r="D37" s="27"/>
      <c r="E37" s="27"/>
      <c r="F37" s="27"/>
      <c r="G37" s="47" t="s">
        <v>18</v>
      </c>
      <c r="H37" s="110">
        <f>SUM(H36:I36)</f>
        <v>15</v>
      </c>
      <c r="I37" s="111"/>
      <c r="J37" s="28"/>
      <c r="K37" s="30"/>
      <c r="L37" s="30"/>
      <c r="M37" s="27"/>
    </row>
    <row r="38" spans="1:14" s="15" customFormat="1" x14ac:dyDescent="0.25">
      <c r="A38" s="35"/>
      <c r="B38" s="31"/>
      <c r="C38" s="31"/>
      <c r="D38" s="31"/>
      <c r="E38" s="31"/>
      <c r="F38" s="31"/>
      <c r="G38" s="31"/>
      <c r="H38" s="32"/>
      <c r="I38" s="32"/>
      <c r="J38" s="33"/>
      <c r="K38" s="34"/>
      <c r="L38" s="34"/>
      <c r="M38" s="31"/>
      <c r="N38" s="93"/>
    </row>
    <row r="39" spans="1:14" x14ac:dyDescent="0.25">
      <c r="A39" s="42"/>
      <c r="B39" s="37"/>
      <c r="C39" s="43"/>
      <c r="D39" s="37"/>
      <c r="E39" s="37"/>
      <c r="F39" s="37"/>
      <c r="G39" s="37"/>
      <c r="H39" s="44"/>
      <c r="I39" s="44"/>
      <c r="J39" s="45"/>
      <c r="K39" s="46"/>
      <c r="L39" s="46"/>
      <c r="M39" s="37"/>
    </row>
    <row r="40" spans="1:14" x14ac:dyDescent="0.25">
      <c r="B40"/>
      <c r="C40"/>
    </row>
    <row r="41" spans="1:14" x14ac:dyDescent="0.25">
      <c r="B41"/>
      <c r="C41"/>
    </row>
  </sheetData>
  <mergeCells count="17">
    <mergeCell ref="M8:M9"/>
    <mergeCell ref="H16:I16"/>
    <mergeCell ref="H23:I23"/>
    <mergeCell ref="H31:I31"/>
    <mergeCell ref="H37:I37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Szakmai 4 félév</vt:lpstr>
      <vt:lpstr>'Szakmai 4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2022-07-14T12:13:34Z</cp:lastPrinted>
  <dcterms:created xsi:type="dcterms:W3CDTF">2016-09-01T14:49:18Z</dcterms:created>
  <dcterms:modified xsi:type="dcterms:W3CDTF">2023-06-28T14:48:31Z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