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TÖRTÉNELEM\Diszc. után\8_2 féléves diszcipl MA-MSC utáni\"/>
    </mc:Choice>
  </mc:AlternateContent>
  <bookViews>
    <workbookView xWindow="0" yWindow="0" windowWidth="23040" windowHeight="9195" firstSheet="2" activeTab="2"/>
  </bookViews>
  <sheets>
    <sheet name="BA után 4 félév egyszakos" sheetId="19" state="hidden" r:id="rId1"/>
    <sheet name="Z utáni újabb" sheetId="24" state="hidden" r:id="rId2"/>
    <sheet name="Diszciplin. utáni 2 félév" sheetId="26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Area" localSheetId="0">'BA után 4 félév egyszakos'!$A$1:$M$63</definedName>
    <definedName name="_xlnm.Print_Area" localSheetId="2">'Diszciplin. utáni 2 félév'!$A$1:$M$18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1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26" l="1"/>
  <c r="J13" i="26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17" i="26"/>
  <c r="I17" i="26"/>
  <c r="H17" i="26"/>
  <c r="H13" i="26"/>
  <c r="J57" i="24"/>
  <c r="I57" i="24"/>
  <c r="H57" i="24"/>
  <c r="J45" i="24"/>
  <c r="I45" i="24"/>
  <c r="H45" i="24"/>
  <c r="J32" i="24"/>
  <c r="I32" i="24"/>
  <c r="H32" i="24"/>
  <c r="J20" i="24"/>
  <c r="I20" i="24"/>
  <c r="H20" i="24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M5" i="29" s="1"/>
  <c r="H41" i="28"/>
  <c r="M5" i="28" s="1"/>
  <c r="H41" i="27"/>
  <c r="M5" i="27"/>
  <c r="H46" i="24"/>
  <c r="H33" i="24"/>
  <c r="H58" i="24"/>
  <c r="H46" i="19"/>
  <c r="H46" i="30"/>
  <c r="H21" i="30"/>
  <c r="M5" i="30" s="1"/>
  <c r="H18" i="26"/>
  <c r="H14" i="26"/>
  <c r="M5" i="19" l="1"/>
  <c r="M5" i="24"/>
  <c r="M5" i="26"/>
</calcChain>
</file>

<file path=xl/sharedStrings.xml><?xml version="1.0" encoding="utf-8"?>
<sst xmlns="http://schemas.openxmlformats.org/spreadsheetml/2006/main" count="301" uniqueCount="69">
  <si>
    <t>Osztatlan tanárképzési szak:</t>
  </si>
  <si>
    <t>Történelemtanár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</si>
  <si>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</si>
  <si>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</si>
  <si>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</si>
  <si>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</si>
  <si>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</si>
  <si>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</si>
  <si>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</si>
  <si>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</si>
  <si>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</si>
  <si>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</si>
  <si>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</si>
  <si>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</si>
  <si>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</si>
  <si>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</si>
  <si>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</si>
  <si>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</si>
  <si>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Dr. Buhály Attila</t>
  </si>
  <si>
    <t>TFI</t>
  </si>
  <si>
    <t>A</t>
  </si>
  <si>
    <t>G</t>
  </si>
  <si>
    <t>Az intézményi kínálat szerint szabadon választható tantárgy</t>
  </si>
  <si>
    <t>Optional course unit</t>
  </si>
  <si>
    <t>C</t>
  </si>
  <si>
    <t>OTR8001</t>
  </si>
  <si>
    <t>Szakmódszertan 1.</t>
  </si>
  <si>
    <t>Methodology 1.</t>
  </si>
  <si>
    <t>OTR8002</t>
  </si>
  <si>
    <t>Szakmódszertan 2.</t>
  </si>
  <si>
    <t>Methodology 2.</t>
  </si>
  <si>
    <t xml:space="preserve">Komplex szakterületi zárószigorlat </t>
  </si>
  <si>
    <t>Complex professional comprehensive exam</t>
  </si>
  <si>
    <t>S</t>
  </si>
  <si>
    <t>Diplomamunka</t>
  </si>
  <si>
    <t>Thesis</t>
  </si>
  <si>
    <t>Szakfelelős: Dr. Buhály Attila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</si>
  <si>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</si>
  <si>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</si>
  <si>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</si>
  <si>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</si>
  <si>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</si>
  <si>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</si>
  <si>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</si>
  <si>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</si>
  <si>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</si>
  <si>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</si>
  <si>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</si>
  <si>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</si>
  <si>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</si>
  <si>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</si>
  <si>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Nem tanári mesterképzési szakkal vagy osztatlan szakkal párhuzamosan és mesterfokozatot követő képzésben</t>
  </si>
  <si>
    <t>2 félév</t>
  </si>
  <si>
    <t>OTR4001</t>
  </si>
  <si>
    <t>Szakmódszertani zárószigorlat</t>
  </si>
  <si>
    <t xml:space="preserve"> 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</si>
  <si>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</si>
  <si>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</si>
  <si>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</si>
  <si>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</si>
  <si>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</si>
  <si>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</si>
  <si>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</si>
  <si>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</si>
  <si>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</si>
  <si>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</si>
  <si>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</si>
  <si>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Rövid ciklusú tanári mesterképzési szak:</t>
  </si>
  <si>
    <t>Comprehensive Exam in Methodology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</si>
</sst>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32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1" xfId="0" applyNumberFormat="1" applyFont="1" applyFill="1" applyBorder="1" applyAlignment="1">
      <alignment vertical="center" wrapText="1"/>
    </xf>
    <xf numFmtId="0" fontId="9" fillId="3" borderId="12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" fontId="2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1" fontId="11" fillId="2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/>
    </xf>
    <xf numFmtId="1" fontId="6" fillId="4" borderId="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163657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4ECB143-7FC7-894A-BFF6-121A156DFA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43</v>
      </c>
      <c r="L1" s="3"/>
      <c r="M1" s="7"/>
    </row>
    <row r="2" spans="1:13" x14ac:dyDescent="0.25">
      <c r="B2" s="1"/>
      <c r="C2" s="121"/>
      <c r="D2" s="59" t="s">
        <v>44</v>
      </c>
      <c r="E2" s="59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22"/>
      <c r="D3" s="47" t="s">
        <v>41</v>
      </c>
      <c r="E3" s="48" t="s">
        <v>42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3"/>
      <c r="D4" s="47" t="s">
        <v>45</v>
      </c>
      <c r="E4" s="48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38</v>
      </c>
      <c r="E5" s="47" t="s">
        <v>46</v>
      </c>
      <c r="F5" s="47"/>
      <c r="G5" s="1"/>
      <c r="H5" s="5"/>
      <c r="K5" s="19" t="s">
        <v>37</v>
      </c>
      <c r="L5" s="18"/>
      <c r="M5" s="18">
        <f>SUM(H21,H33,H46,H58)</f>
        <v>10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39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4" t="s">
        <v>4</v>
      </c>
      <c r="B8" s="111" t="s">
        <v>5</v>
      </c>
      <c r="C8" s="111" t="s">
        <v>6</v>
      </c>
      <c r="D8" s="115" t="s">
        <v>7</v>
      </c>
      <c r="E8" s="115" t="s">
        <v>8</v>
      </c>
      <c r="F8" s="115" t="s">
        <v>9</v>
      </c>
      <c r="G8" s="111" t="s">
        <v>10</v>
      </c>
      <c r="H8" s="117" t="s">
        <v>11</v>
      </c>
      <c r="I8" s="118"/>
      <c r="J8" s="119" t="s">
        <v>12</v>
      </c>
      <c r="K8" s="111" t="s">
        <v>13</v>
      </c>
      <c r="L8" s="111" t="s">
        <v>14</v>
      </c>
      <c r="M8" s="113" t="s">
        <v>15</v>
      </c>
    </row>
    <row r="9" spans="1:13" ht="26.45" customHeight="1" x14ac:dyDescent="0.25">
      <c r="A9" s="125"/>
      <c r="B9" s="112"/>
      <c r="C9" s="112"/>
      <c r="D9" s="116"/>
      <c r="E9" s="116"/>
      <c r="F9" s="116"/>
      <c r="G9" s="112"/>
      <c r="H9" s="17" t="s">
        <v>16</v>
      </c>
      <c r="I9" s="15" t="s">
        <v>17</v>
      </c>
      <c r="J9" s="120"/>
      <c r="K9" s="112"/>
      <c r="L9" s="112"/>
      <c r="M9" s="11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40</v>
      </c>
      <c r="H21" s="109">
        <f>SUM(H20:I20)</f>
        <v>0</v>
      </c>
      <c r="I21" s="110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40</v>
      </c>
      <c r="H33" s="109">
        <f>SUM(H32:I32)</f>
        <v>0</v>
      </c>
      <c r="I33" s="110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ht="28.5" x14ac:dyDescent="0.25">
      <c r="A42" s="22">
        <v>3</v>
      </c>
      <c r="B42" s="57" t="s">
        <v>47</v>
      </c>
      <c r="C42" s="40" t="s">
        <v>31</v>
      </c>
      <c r="D42" s="40" t="s">
        <v>32</v>
      </c>
      <c r="E42" s="23"/>
      <c r="F42" s="23"/>
      <c r="G42" s="23"/>
      <c r="H42" s="24">
        <v>0</v>
      </c>
      <c r="I42" s="24">
        <v>0</v>
      </c>
      <c r="J42" s="25">
        <v>0</v>
      </c>
      <c r="K42" s="26" t="s">
        <v>33</v>
      </c>
      <c r="L42" s="26" t="s">
        <v>20</v>
      </c>
      <c r="M42" s="23"/>
    </row>
    <row r="43" spans="1:13" ht="28.5" x14ac:dyDescent="0.25">
      <c r="A43" s="22">
        <v>3</v>
      </c>
      <c r="B43" s="23"/>
      <c r="C43" s="23" t="s">
        <v>22</v>
      </c>
      <c r="D43" s="23" t="s">
        <v>23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24</v>
      </c>
      <c r="M43" s="23"/>
    </row>
    <row r="44" spans="1:13" ht="28.5" x14ac:dyDescent="0.25">
      <c r="A44" s="22">
        <v>3</v>
      </c>
      <c r="B44" s="23"/>
      <c r="C44" s="23" t="s">
        <v>22</v>
      </c>
      <c r="D44" s="23" t="s">
        <v>23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24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40</v>
      </c>
      <c r="H46" s="109">
        <f>SUM(H45:I45)</f>
        <v>10</v>
      </c>
      <c r="I46" s="110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x14ac:dyDescent="0.25">
      <c r="A56" s="32">
        <v>4</v>
      </c>
      <c r="B56" s="56" t="s">
        <v>48</v>
      </c>
      <c r="C56" s="33" t="s">
        <v>34</v>
      </c>
      <c r="D56" s="33" t="s">
        <v>35</v>
      </c>
      <c r="E56" s="33"/>
      <c r="F56" s="33"/>
      <c r="G56" s="33"/>
      <c r="H56" s="34">
        <v>0</v>
      </c>
      <c r="I56" s="34">
        <v>0</v>
      </c>
      <c r="J56" s="35">
        <v>4</v>
      </c>
      <c r="K56" s="36" t="s">
        <v>21</v>
      </c>
      <c r="L56" s="36" t="s">
        <v>20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4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40</v>
      </c>
      <c r="H58" s="109">
        <f>SUM(H57:I57)</f>
        <v>0</v>
      </c>
      <c r="I58" s="110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46:I46"/>
    <mergeCell ref="H58:I58"/>
    <mergeCell ref="L8:L9"/>
    <mergeCell ref="M8:M9"/>
    <mergeCell ref="H21:I21"/>
    <mergeCell ref="H33:I33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43</v>
      </c>
      <c r="L1" s="3"/>
      <c r="M1" s="7"/>
    </row>
    <row r="2" spans="1:13" ht="35.1" customHeight="1" x14ac:dyDescent="0.25">
      <c r="B2" s="80"/>
      <c r="C2" s="126"/>
      <c r="D2" s="129" t="s">
        <v>49</v>
      </c>
      <c r="E2" s="129"/>
      <c r="F2" s="129"/>
      <c r="G2" s="129"/>
      <c r="H2" s="129"/>
      <c r="I2" s="129"/>
      <c r="J2" s="129"/>
      <c r="K2" s="129"/>
      <c r="L2" s="129"/>
      <c r="M2" s="7"/>
    </row>
    <row r="3" spans="1:13" x14ac:dyDescent="0.25">
      <c r="A3" s="86"/>
      <c r="B3" s="85"/>
      <c r="C3" s="127"/>
      <c r="D3" s="23" t="s">
        <v>41</v>
      </c>
      <c r="E3" s="23" t="s">
        <v>42</v>
      </c>
      <c r="F3" s="47"/>
      <c r="G3" s="1"/>
      <c r="H3" s="5"/>
      <c r="I3" s="5"/>
      <c r="K3" s="3"/>
      <c r="L3" s="3"/>
      <c r="M3" s="7"/>
    </row>
    <row r="4" spans="1:13" x14ac:dyDescent="0.25">
      <c r="A4" s="84"/>
      <c r="B4" s="82"/>
      <c r="C4" s="128"/>
      <c r="D4" s="23" t="s">
        <v>45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80"/>
      <c r="C5" s="87"/>
      <c r="D5" s="47" t="s">
        <v>38</v>
      </c>
      <c r="E5" s="47" t="s">
        <v>50</v>
      </c>
      <c r="F5" s="47"/>
      <c r="G5" s="1"/>
      <c r="H5" s="5"/>
      <c r="K5" s="19" t="s">
        <v>37</v>
      </c>
      <c r="L5" s="18"/>
      <c r="M5" s="18">
        <f>SUM(H21,H33,H46,H58)</f>
        <v>15</v>
      </c>
    </row>
    <row r="6" spans="1:13" x14ac:dyDescent="0.25">
      <c r="A6" s="83"/>
      <c r="B6" s="81"/>
      <c r="C6" s="88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39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4" t="s">
        <v>4</v>
      </c>
      <c r="B8" s="111" t="s">
        <v>5</v>
      </c>
      <c r="C8" s="111" t="s">
        <v>6</v>
      </c>
      <c r="D8" s="115" t="s">
        <v>7</v>
      </c>
      <c r="E8" s="115" t="s">
        <v>8</v>
      </c>
      <c r="F8" s="115" t="s">
        <v>9</v>
      </c>
      <c r="G8" s="111" t="s">
        <v>10</v>
      </c>
      <c r="H8" s="117" t="s">
        <v>11</v>
      </c>
      <c r="I8" s="118"/>
      <c r="J8" s="119" t="s">
        <v>12</v>
      </c>
      <c r="K8" s="111" t="s">
        <v>13</v>
      </c>
      <c r="L8" s="111" t="s">
        <v>14</v>
      </c>
      <c r="M8" s="113" t="s">
        <v>15</v>
      </c>
    </row>
    <row r="9" spans="1:13" ht="26.45" customHeight="1" x14ac:dyDescent="0.25">
      <c r="A9" s="125"/>
      <c r="B9" s="112"/>
      <c r="C9" s="112"/>
      <c r="D9" s="116"/>
      <c r="E9" s="116"/>
      <c r="F9" s="116"/>
      <c r="G9" s="112"/>
      <c r="H9" s="17" t="s">
        <v>16</v>
      </c>
      <c r="I9" s="15" t="s">
        <v>17</v>
      </c>
      <c r="J9" s="120"/>
      <c r="K9" s="112"/>
      <c r="L9" s="112"/>
      <c r="M9" s="11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40</v>
      </c>
      <c r="H21" s="109">
        <f>SUM(H20:I20)</f>
        <v>0</v>
      </c>
      <c r="I21" s="110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ht="28.5" x14ac:dyDescent="0.25">
      <c r="A31" s="32">
        <v>2</v>
      </c>
      <c r="B31" s="33"/>
      <c r="C31" s="33" t="s">
        <v>22</v>
      </c>
      <c r="D31" s="33" t="s">
        <v>23</v>
      </c>
      <c r="E31" s="33"/>
      <c r="F31" s="33"/>
      <c r="G31" s="33"/>
      <c r="H31" s="34">
        <v>0</v>
      </c>
      <c r="I31" s="34">
        <v>5</v>
      </c>
      <c r="J31" s="35">
        <v>2</v>
      </c>
      <c r="K31" s="36"/>
      <c r="L31" s="36" t="s">
        <v>24</v>
      </c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5</v>
      </c>
      <c r="J32" s="29">
        <f>SUM(J22:J31)</f>
        <v>2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40</v>
      </c>
      <c r="H33" s="109">
        <f>SUM(H32:I32)</f>
        <v>5</v>
      </c>
      <c r="I33" s="110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23"/>
      <c r="C43" s="65" t="s">
        <v>22</v>
      </c>
      <c r="D43" s="66" t="s">
        <v>23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24</v>
      </c>
      <c r="M43" s="23"/>
    </row>
    <row r="44" spans="1:13" ht="28.5" x14ac:dyDescent="0.25">
      <c r="A44" s="22">
        <v>3</v>
      </c>
      <c r="B44" s="23"/>
      <c r="C44" s="65" t="s">
        <v>22</v>
      </c>
      <c r="D44" s="66" t="s">
        <v>23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24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40</v>
      </c>
      <c r="H46" s="109">
        <f>SUM(H45:I45)</f>
        <v>10</v>
      </c>
      <c r="I46" s="110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32">
        <v>4</v>
      </c>
      <c r="B56" s="67" t="s">
        <v>47</v>
      </c>
      <c r="C56" s="68" t="s">
        <v>31</v>
      </c>
      <c r="D56" s="68" t="s">
        <v>32</v>
      </c>
      <c r="E56" s="33"/>
      <c r="F56" s="33"/>
      <c r="G56" s="33"/>
      <c r="H56" s="34">
        <v>0</v>
      </c>
      <c r="I56" s="34">
        <v>0</v>
      </c>
      <c r="J56" s="35">
        <v>0</v>
      </c>
      <c r="K56" s="36" t="s">
        <v>33</v>
      </c>
      <c r="L56" s="36" t="s">
        <v>20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0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40</v>
      </c>
      <c r="H58" s="109">
        <f>SUM(H57:I57)</f>
        <v>0</v>
      </c>
      <c r="I58" s="110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8"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58:I58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M20"/>
  <sheetViews>
    <sheetView showGridLines="0" tabSelected="1" view="pageBreakPreview" zoomScale="120" zoomScaleNormal="120" zoomScaleSheetLayoutView="120" zoomScalePageLayoutView="85" workbookViewId="0">
      <selection activeCell="B10" sqref="B10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67</v>
      </c>
      <c r="E1" s="49"/>
      <c r="F1" s="49" t="s">
        <v>1</v>
      </c>
      <c r="G1" s="104"/>
      <c r="H1" s="5"/>
      <c r="I1" s="5"/>
      <c r="J1" s="50" t="s">
        <v>36</v>
      </c>
      <c r="L1" s="3"/>
      <c r="M1" s="7"/>
    </row>
    <row r="2" spans="1:13" x14ac:dyDescent="0.25">
      <c r="B2" s="1"/>
      <c r="C2" s="121"/>
      <c r="D2" s="101" t="s">
        <v>51</v>
      </c>
      <c r="E2" s="58"/>
      <c r="F2" s="59"/>
      <c r="G2" s="63"/>
      <c r="H2" s="61"/>
      <c r="I2" s="61"/>
      <c r="J2" s="59"/>
      <c r="K2" s="61"/>
      <c r="L2" s="3"/>
      <c r="M2" s="7"/>
    </row>
    <row r="3" spans="1:13" x14ac:dyDescent="0.25">
      <c r="B3" s="1"/>
      <c r="C3" s="122"/>
      <c r="D3" s="99" t="s">
        <v>41</v>
      </c>
      <c r="E3" s="99" t="s">
        <v>52</v>
      </c>
      <c r="F3" s="47"/>
      <c r="G3" s="104"/>
      <c r="H3" s="5"/>
      <c r="I3" s="5"/>
      <c r="K3" s="3"/>
      <c r="L3" s="3"/>
      <c r="M3" s="7"/>
    </row>
    <row r="4" spans="1:13" x14ac:dyDescent="0.25">
      <c r="B4" s="1"/>
      <c r="C4" s="123"/>
      <c r="D4" s="99" t="s">
        <v>45</v>
      </c>
      <c r="E4" s="100">
        <v>60</v>
      </c>
      <c r="F4" s="47"/>
      <c r="G4" s="104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38</v>
      </c>
      <c r="E5" s="47" t="s">
        <v>3</v>
      </c>
      <c r="F5" s="47"/>
      <c r="G5" s="104"/>
      <c r="H5" s="5"/>
      <c r="K5" s="19" t="s">
        <v>37</v>
      </c>
      <c r="L5" s="18"/>
      <c r="M5" s="18">
        <f>SUM(H14,H18)</f>
        <v>28</v>
      </c>
    </row>
    <row r="6" spans="1:13" x14ac:dyDescent="0.25">
      <c r="B6" s="1"/>
      <c r="C6" s="21"/>
      <c r="F6" s="52"/>
      <c r="G6" s="104"/>
      <c r="H6" s="5"/>
      <c r="I6" s="5"/>
      <c r="J6" s="6"/>
      <c r="L6" s="6"/>
      <c r="M6" s="8"/>
    </row>
    <row r="7" spans="1:13" ht="15" customHeight="1" x14ac:dyDescent="0.25">
      <c r="A7" s="9" t="s">
        <v>39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4" t="s">
        <v>4</v>
      </c>
      <c r="B8" s="111" t="s">
        <v>5</v>
      </c>
      <c r="C8" s="111" t="s">
        <v>6</v>
      </c>
      <c r="D8" s="115" t="s">
        <v>7</v>
      </c>
      <c r="E8" s="115" t="s">
        <v>8</v>
      </c>
      <c r="F8" s="115" t="s">
        <v>9</v>
      </c>
      <c r="G8" s="111" t="s">
        <v>10</v>
      </c>
      <c r="H8" s="117" t="s">
        <v>11</v>
      </c>
      <c r="I8" s="118"/>
      <c r="J8" s="119" t="s">
        <v>12</v>
      </c>
      <c r="K8" s="111" t="s">
        <v>13</v>
      </c>
      <c r="L8" s="111" t="s">
        <v>14</v>
      </c>
      <c r="M8" s="113" t="s">
        <v>15</v>
      </c>
    </row>
    <row r="9" spans="1:13" ht="26.45" customHeight="1" x14ac:dyDescent="0.25">
      <c r="A9" s="125"/>
      <c r="B9" s="112"/>
      <c r="C9" s="112"/>
      <c r="D9" s="116"/>
      <c r="E9" s="116"/>
      <c r="F9" s="116"/>
      <c r="G9" s="112"/>
      <c r="H9" s="17" t="s">
        <v>16</v>
      </c>
      <c r="I9" s="15" t="s">
        <v>17</v>
      </c>
      <c r="J9" s="120"/>
      <c r="K9" s="112"/>
      <c r="L9" s="112"/>
      <c r="M9" s="114"/>
    </row>
    <row r="10" spans="1:13" ht="22.15" customHeight="1" x14ac:dyDescent="0.25">
      <c r="A10" s="22">
        <v>1</v>
      </c>
      <c r="B10" s="23" t="s">
        <v>25</v>
      </c>
      <c r="C10" s="23" t="s">
        <v>26</v>
      </c>
      <c r="D10" s="23" t="s">
        <v>27</v>
      </c>
      <c r="E10" s="23"/>
      <c r="F10" s="23" t="s">
        <v>18</v>
      </c>
      <c r="G10" s="95" t="s">
        <v>19</v>
      </c>
      <c r="H10" s="24">
        <v>0</v>
      </c>
      <c r="I10" s="24">
        <v>9</v>
      </c>
      <c r="J10" s="25">
        <v>3</v>
      </c>
      <c r="K10" s="26" t="s">
        <v>21</v>
      </c>
      <c r="L10" s="26" t="s">
        <v>20</v>
      </c>
      <c r="M10" s="96"/>
    </row>
    <row r="11" spans="1:13" ht="28.5" x14ac:dyDescent="0.25">
      <c r="A11" s="22">
        <v>1</v>
      </c>
      <c r="B11" s="23"/>
      <c r="C11" s="98" t="s">
        <v>22</v>
      </c>
      <c r="D11" s="98" t="s">
        <v>23</v>
      </c>
      <c r="E11" s="23"/>
      <c r="F11" s="23"/>
      <c r="G11" s="95"/>
      <c r="H11" s="24">
        <v>0</v>
      </c>
      <c r="I11" s="24">
        <v>5</v>
      </c>
      <c r="J11" s="25">
        <v>2</v>
      </c>
      <c r="K11" s="26"/>
      <c r="L11" s="26" t="s">
        <v>24</v>
      </c>
      <c r="M11" s="23"/>
    </row>
    <row r="12" spans="1:13" ht="28.5" x14ac:dyDescent="0.25">
      <c r="A12" s="22">
        <v>1</v>
      </c>
      <c r="B12" s="23"/>
      <c r="C12" s="98" t="s">
        <v>22</v>
      </c>
      <c r="D12" s="98" t="s">
        <v>23</v>
      </c>
      <c r="E12" s="23"/>
      <c r="F12" s="23"/>
      <c r="G12" s="95"/>
      <c r="H12" s="24">
        <v>5</v>
      </c>
      <c r="I12" s="24">
        <v>0</v>
      </c>
      <c r="J12" s="25">
        <v>2</v>
      </c>
      <c r="K12" s="26"/>
      <c r="L12" s="26" t="s">
        <v>24</v>
      </c>
      <c r="M12" s="23"/>
    </row>
    <row r="13" spans="1:13" x14ac:dyDescent="0.25">
      <c r="A13" s="27"/>
      <c r="B13" s="28"/>
      <c r="C13" s="28"/>
      <c r="D13" s="28"/>
      <c r="E13" s="28"/>
      <c r="F13" s="28"/>
      <c r="G13" s="105"/>
      <c r="H13" s="29">
        <f>SUM(H10:H12)</f>
        <v>5</v>
      </c>
      <c r="I13" s="29">
        <f t="shared" ref="I13:J13" si="0">SUM(I10:I12)</f>
        <v>14</v>
      </c>
      <c r="J13" s="29">
        <f t="shared" si="0"/>
        <v>7</v>
      </c>
      <c r="K13" s="31"/>
      <c r="L13" s="31"/>
      <c r="M13" s="28"/>
    </row>
    <row r="14" spans="1:13" ht="25.5" x14ac:dyDescent="0.25">
      <c r="A14" s="27"/>
      <c r="B14" s="28"/>
      <c r="C14" s="28"/>
      <c r="D14" s="28"/>
      <c r="E14" s="28"/>
      <c r="F14" s="28"/>
      <c r="G14" s="106" t="s">
        <v>40</v>
      </c>
      <c r="H14" s="130">
        <f>SUM(H13:I13)</f>
        <v>19</v>
      </c>
      <c r="I14" s="131"/>
      <c r="J14" s="30"/>
      <c r="K14" s="31"/>
      <c r="L14" s="31"/>
      <c r="M14" s="28"/>
    </row>
    <row r="15" spans="1:13" ht="22.15" customHeight="1" x14ac:dyDescent="0.25">
      <c r="A15" s="32">
        <v>2</v>
      </c>
      <c r="B15" s="33" t="s">
        <v>28</v>
      </c>
      <c r="C15" s="33" t="s">
        <v>29</v>
      </c>
      <c r="D15" s="33" t="s">
        <v>30</v>
      </c>
      <c r="E15" s="33"/>
      <c r="F15" s="33" t="s">
        <v>18</v>
      </c>
      <c r="G15" s="107" t="s">
        <v>19</v>
      </c>
      <c r="H15" s="34">
        <v>0</v>
      </c>
      <c r="I15" s="34">
        <v>9</v>
      </c>
      <c r="J15" s="35">
        <v>3</v>
      </c>
      <c r="K15" s="36" t="s">
        <v>21</v>
      </c>
      <c r="L15" s="36" t="s">
        <v>20</v>
      </c>
      <c r="M15" s="97"/>
    </row>
    <row r="16" spans="1:13" ht="28.5" x14ac:dyDescent="0.25">
      <c r="A16" s="32">
        <v>2</v>
      </c>
      <c r="B16" s="103" t="s">
        <v>53</v>
      </c>
      <c r="C16" s="102" t="s">
        <v>54</v>
      </c>
      <c r="D16" s="108" t="s">
        <v>68</v>
      </c>
      <c r="E16" s="33"/>
      <c r="F16" s="33" t="s">
        <v>18</v>
      </c>
      <c r="G16" s="107" t="s">
        <v>19</v>
      </c>
      <c r="H16" s="34">
        <v>0</v>
      </c>
      <c r="I16" s="34">
        <v>0</v>
      </c>
      <c r="J16" s="35">
        <v>0</v>
      </c>
      <c r="K16" s="36" t="s">
        <v>33</v>
      </c>
      <c r="L16" s="36" t="s">
        <v>20</v>
      </c>
      <c r="M16" s="33"/>
    </row>
    <row r="17" spans="1:13" x14ac:dyDescent="0.25">
      <c r="A17" s="27"/>
      <c r="B17" s="28"/>
      <c r="C17" s="28"/>
      <c r="D17" s="28"/>
      <c r="E17" s="28"/>
      <c r="F17" s="28"/>
      <c r="G17" s="105"/>
      <c r="H17" s="29">
        <f>SUM(H15:H16)</f>
        <v>0</v>
      </c>
      <c r="I17" s="29">
        <f>SUM(I15:I16)</f>
        <v>9</v>
      </c>
      <c r="J17" s="29">
        <f>SUM(J15:J16)</f>
        <v>3</v>
      </c>
      <c r="K17" s="31"/>
      <c r="L17" s="31"/>
      <c r="M17" s="28"/>
    </row>
    <row r="18" spans="1:13" ht="25.5" x14ac:dyDescent="0.25">
      <c r="A18" s="27"/>
      <c r="B18" s="28"/>
      <c r="C18" s="28"/>
      <c r="D18" s="28"/>
      <c r="E18" s="28"/>
      <c r="F18" s="28"/>
      <c r="G18" s="106" t="s">
        <v>40</v>
      </c>
      <c r="H18" s="130">
        <f>SUM(H17:I17)</f>
        <v>9</v>
      </c>
      <c r="I18" s="131"/>
      <c r="J18" s="29"/>
      <c r="K18" s="31"/>
      <c r="L18" s="31"/>
      <c r="M18" s="28"/>
    </row>
    <row r="20" spans="1:13" x14ac:dyDescent="0.25">
      <c r="D20" s="4" t="s">
        <v>55</v>
      </c>
    </row>
  </sheetData>
  <mergeCells count="15">
    <mergeCell ref="E8:E9"/>
    <mergeCell ref="C2:C4"/>
    <mergeCell ref="A8:A9"/>
    <mergeCell ref="B8:B9"/>
    <mergeCell ref="C8:C9"/>
    <mergeCell ref="D8:D9"/>
    <mergeCell ref="M8:M9"/>
    <mergeCell ref="H14:I14"/>
    <mergeCell ref="H18:I18"/>
    <mergeCell ref="F8:F9"/>
    <mergeCell ref="G8:G9"/>
    <mergeCell ref="H8:I8"/>
    <mergeCell ref="J8:J9"/>
    <mergeCell ref="K8:K9"/>
    <mergeCell ref="L8:L9"/>
  </mergeCells>
  <printOptions horizontalCentered="1"/>
  <pageMargins left="0" right="0" top="0.6692913385826772" bottom="0.27559055118110237" header="0" footer="0.19685039370078741"/>
  <pageSetup paperSize="9" scale="80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43</v>
      </c>
      <c r="L1" s="3"/>
      <c r="M1" s="7"/>
    </row>
    <row r="2" spans="1:13" x14ac:dyDescent="0.25">
      <c r="B2" s="1"/>
      <c r="C2" s="121"/>
      <c r="D2" s="64" t="s">
        <v>56</v>
      </c>
      <c r="E2" s="58"/>
      <c r="F2" s="59"/>
      <c r="G2" s="60"/>
      <c r="H2" s="61"/>
      <c r="I2" s="61"/>
      <c r="J2" s="62"/>
      <c r="K2" s="3"/>
      <c r="L2" s="3"/>
      <c r="M2" s="7"/>
    </row>
    <row r="3" spans="1:13" x14ac:dyDescent="0.25">
      <c r="B3" s="1"/>
      <c r="C3" s="122"/>
      <c r="D3" s="23" t="s">
        <v>41</v>
      </c>
      <c r="E3" s="23" t="s">
        <v>52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3"/>
      <c r="D4" s="23" t="s">
        <v>45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38</v>
      </c>
      <c r="E5" s="47" t="s">
        <v>50</v>
      </c>
      <c r="F5" s="47"/>
      <c r="G5" s="1"/>
      <c r="H5" s="5"/>
      <c r="K5" s="19" t="s">
        <v>37</v>
      </c>
      <c r="L5" s="18"/>
      <c r="M5" s="18">
        <f>SUM(H25,H41)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39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4" t="s">
        <v>4</v>
      </c>
      <c r="B8" s="111" t="s">
        <v>5</v>
      </c>
      <c r="C8" s="111" t="s">
        <v>6</v>
      </c>
      <c r="D8" s="115" t="s">
        <v>7</v>
      </c>
      <c r="E8" s="115" t="s">
        <v>8</v>
      </c>
      <c r="F8" s="115" t="s">
        <v>9</v>
      </c>
      <c r="G8" s="111" t="s">
        <v>10</v>
      </c>
      <c r="H8" s="117" t="s">
        <v>11</v>
      </c>
      <c r="I8" s="118"/>
      <c r="J8" s="119" t="s">
        <v>12</v>
      </c>
      <c r="K8" s="111" t="s">
        <v>13</v>
      </c>
      <c r="L8" s="111" t="s">
        <v>14</v>
      </c>
      <c r="M8" s="113" t="s">
        <v>15</v>
      </c>
    </row>
    <row r="9" spans="1:13" ht="26.45" customHeight="1" x14ac:dyDescent="0.25">
      <c r="A9" s="125"/>
      <c r="B9" s="112"/>
      <c r="C9" s="112"/>
      <c r="D9" s="116"/>
      <c r="E9" s="116"/>
      <c r="F9" s="116"/>
      <c r="G9" s="112"/>
      <c r="H9" s="17" t="s">
        <v>16</v>
      </c>
      <c r="I9" s="15" t="s">
        <v>17</v>
      </c>
      <c r="J9" s="120"/>
      <c r="K9" s="112"/>
      <c r="L9" s="112"/>
      <c r="M9" s="11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x14ac:dyDescent="0.25">
      <c r="A22" s="22">
        <v>1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  <c r="L22" s="26"/>
      <c r="M22" s="23"/>
    </row>
    <row r="23" spans="1:13" x14ac:dyDescent="0.25">
      <c r="A23" s="22">
        <v>1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  <c r="L23" s="26"/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0</v>
      </c>
      <c r="J24" s="30">
        <f>SUM(J10:J23)</f>
        <v>0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40</v>
      </c>
      <c r="H25" s="109">
        <f>SUM(H24:I24)</f>
        <v>0</v>
      </c>
      <c r="I25" s="110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67" t="s">
        <v>47</v>
      </c>
      <c r="C38" s="68" t="s">
        <v>31</v>
      </c>
      <c r="D38" s="68" t="s">
        <v>32</v>
      </c>
      <c r="E38" s="33"/>
      <c r="F38" s="33"/>
      <c r="G38" s="33"/>
      <c r="H38" s="34">
        <v>0</v>
      </c>
      <c r="I38" s="34">
        <v>0</v>
      </c>
      <c r="J38" s="35">
        <v>0</v>
      </c>
      <c r="K38" s="36" t="s">
        <v>33</v>
      </c>
      <c r="L38" s="36" t="s">
        <v>20</v>
      </c>
      <c r="M38" s="33"/>
    </row>
    <row r="39" spans="1:13" ht="28.5" x14ac:dyDescent="0.25">
      <c r="A39" s="32">
        <v>2</v>
      </c>
      <c r="B39" s="33"/>
      <c r="C39" s="33" t="s">
        <v>22</v>
      </c>
      <c r="D39" s="33" t="s">
        <v>23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24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5</v>
      </c>
      <c r="J40" s="29">
        <f>SUM(J26:J39)</f>
        <v>2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40</v>
      </c>
      <c r="H41" s="109">
        <f>SUM(H40:I40)</f>
        <v>5</v>
      </c>
      <c r="I41" s="110"/>
      <c r="J41" s="29"/>
      <c r="K41" s="31"/>
      <c r="L41" s="31"/>
      <c r="M41" s="2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43</v>
      </c>
      <c r="L1" s="3"/>
      <c r="M1" s="7"/>
    </row>
    <row r="2" spans="1:13" x14ac:dyDescent="0.25">
      <c r="B2" s="1"/>
      <c r="C2" s="121"/>
      <c r="D2" s="64" t="s">
        <v>57</v>
      </c>
      <c r="E2" s="58"/>
      <c r="F2" s="59"/>
      <c r="G2" s="1"/>
      <c r="H2" s="5"/>
      <c r="I2" s="5"/>
      <c r="K2" s="3"/>
      <c r="L2" s="3"/>
      <c r="M2" s="7"/>
    </row>
    <row r="3" spans="1:13" x14ac:dyDescent="0.25">
      <c r="B3" s="1"/>
      <c r="C3" s="122"/>
      <c r="D3" s="23" t="s">
        <v>41</v>
      </c>
      <c r="E3" s="23" t="s">
        <v>52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3"/>
      <c r="D4" s="23" t="s">
        <v>45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38</v>
      </c>
      <c r="E5" s="47" t="s">
        <v>50</v>
      </c>
      <c r="F5" s="47"/>
      <c r="G5" s="1"/>
      <c r="H5" s="5"/>
      <c r="K5" s="19" t="s">
        <v>37</v>
      </c>
      <c r="L5" s="18"/>
      <c r="M5" s="18">
        <f>SUM(H25,H41)</f>
        <v>20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39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4" t="s">
        <v>4</v>
      </c>
      <c r="B8" s="111" t="s">
        <v>5</v>
      </c>
      <c r="C8" s="111" t="s">
        <v>6</v>
      </c>
      <c r="D8" s="115" t="s">
        <v>7</v>
      </c>
      <c r="E8" s="115" t="s">
        <v>8</v>
      </c>
      <c r="F8" s="115" t="s">
        <v>9</v>
      </c>
      <c r="G8" s="111" t="s">
        <v>10</v>
      </c>
      <c r="H8" s="117" t="s">
        <v>11</v>
      </c>
      <c r="I8" s="118"/>
      <c r="J8" s="119" t="s">
        <v>12</v>
      </c>
      <c r="K8" s="111" t="s">
        <v>13</v>
      </c>
      <c r="L8" s="111" t="s">
        <v>14</v>
      </c>
      <c r="M8" s="113" t="s">
        <v>15</v>
      </c>
    </row>
    <row r="9" spans="1:13" ht="26.45" customHeight="1" x14ac:dyDescent="0.25">
      <c r="A9" s="125"/>
      <c r="B9" s="112"/>
      <c r="C9" s="112"/>
      <c r="D9" s="116"/>
      <c r="E9" s="116"/>
      <c r="F9" s="116"/>
      <c r="G9" s="112"/>
      <c r="H9" s="17" t="s">
        <v>16</v>
      </c>
      <c r="I9" s="15" t="s">
        <v>17</v>
      </c>
      <c r="J9" s="120"/>
      <c r="K9" s="112"/>
      <c r="L9" s="112"/>
      <c r="M9" s="11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ht="28.5" x14ac:dyDescent="0.25">
      <c r="A22" s="22">
        <v>1</v>
      </c>
      <c r="B22" s="72" t="s">
        <v>58</v>
      </c>
      <c r="C22" s="69" t="s">
        <v>59</v>
      </c>
      <c r="D22" s="23" t="s">
        <v>60</v>
      </c>
      <c r="E22" s="23"/>
      <c r="F22" s="23"/>
      <c r="G22" s="23"/>
      <c r="H22" s="89">
        <v>0</v>
      </c>
      <c r="I22" s="89">
        <v>5</v>
      </c>
      <c r="J22" s="90">
        <v>2</v>
      </c>
      <c r="K22" s="91" t="s">
        <v>21</v>
      </c>
      <c r="L22" s="26" t="s">
        <v>20</v>
      </c>
      <c r="M22" s="23"/>
    </row>
    <row r="23" spans="1:13" ht="28.5" x14ac:dyDescent="0.25">
      <c r="A23" s="22">
        <v>1</v>
      </c>
      <c r="B23" s="23"/>
      <c r="C23" s="65" t="s">
        <v>22</v>
      </c>
      <c r="D23" s="66" t="s">
        <v>23</v>
      </c>
      <c r="E23" s="23"/>
      <c r="F23" s="23"/>
      <c r="G23" s="23"/>
      <c r="H23" s="24">
        <v>0</v>
      </c>
      <c r="I23" s="24">
        <v>5</v>
      </c>
      <c r="J23" s="25">
        <v>2</v>
      </c>
      <c r="K23" s="26"/>
      <c r="L23" s="26" t="s">
        <v>24</v>
      </c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10</v>
      </c>
      <c r="J24" s="30">
        <f>SUM(J10:J23)</f>
        <v>4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40</v>
      </c>
      <c r="H25" s="109">
        <f>SUM(H24:I24)</f>
        <v>10</v>
      </c>
      <c r="I25" s="110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71" t="s">
        <v>61</v>
      </c>
      <c r="C38" s="70" t="s">
        <v>62</v>
      </c>
      <c r="D38" s="33" t="s">
        <v>63</v>
      </c>
      <c r="E38" s="33"/>
      <c r="F38" s="33"/>
      <c r="G38" s="33"/>
      <c r="H38" s="92">
        <v>0</v>
      </c>
      <c r="I38" s="92">
        <v>5</v>
      </c>
      <c r="J38" s="93">
        <v>2</v>
      </c>
      <c r="K38" s="94" t="s">
        <v>21</v>
      </c>
      <c r="L38" s="36" t="s">
        <v>20</v>
      </c>
      <c r="M38" s="33"/>
    </row>
    <row r="39" spans="1:13" ht="28.5" x14ac:dyDescent="0.25">
      <c r="A39" s="32">
        <v>2</v>
      </c>
      <c r="B39" s="33"/>
      <c r="C39" s="33" t="s">
        <v>22</v>
      </c>
      <c r="D39" s="33" t="s">
        <v>23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24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10</v>
      </c>
      <c r="J40" s="29">
        <f>SUM(J26:J39)</f>
        <v>4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40</v>
      </c>
      <c r="H41" s="109">
        <f>SUM(H40:I40)</f>
        <v>10</v>
      </c>
      <c r="I41" s="110"/>
      <c r="J41" s="29"/>
      <c r="K41" s="31"/>
      <c r="L41" s="31"/>
      <c r="M41" s="2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43</v>
      </c>
      <c r="L1" s="3"/>
      <c r="M1" s="7"/>
    </row>
    <row r="2" spans="1:13" x14ac:dyDescent="0.25">
      <c r="B2" s="1"/>
      <c r="C2" s="121"/>
      <c r="D2" s="64" t="s">
        <v>64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22"/>
      <c r="D3" s="23" t="s">
        <v>41</v>
      </c>
      <c r="E3" s="23" t="s">
        <v>42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3"/>
      <c r="D4" s="23" t="s">
        <v>45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38</v>
      </c>
      <c r="E5" s="47" t="s">
        <v>65</v>
      </c>
      <c r="F5" s="47"/>
      <c r="G5" s="1"/>
      <c r="H5" s="5"/>
      <c r="K5" s="19" t="s">
        <v>37</v>
      </c>
      <c r="L5" s="18"/>
      <c r="M5" s="18">
        <f>SUM(H21,H33,H46,H61)</f>
        <v>15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39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4" t="s">
        <v>4</v>
      </c>
      <c r="B8" s="111" t="s">
        <v>5</v>
      </c>
      <c r="C8" s="111" t="s">
        <v>6</v>
      </c>
      <c r="D8" s="115" t="s">
        <v>7</v>
      </c>
      <c r="E8" s="115" t="s">
        <v>8</v>
      </c>
      <c r="F8" s="115" t="s">
        <v>9</v>
      </c>
      <c r="G8" s="111" t="s">
        <v>10</v>
      </c>
      <c r="H8" s="117" t="s">
        <v>11</v>
      </c>
      <c r="I8" s="118"/>
      <c r="J8" s="119" t="s">
        <v>12</v>
      </c>
      <c r="K8" s="111" t="s">
        <v>13</v>
      </c>
      <c r="L8" s="111" t="s">
        <v>14</v>
      </c>
      <c r="M8" s="113" t="s">
        <v>15</v>
      </c>
    </row>
    <row r="9" spans="1:13" ht="26.45" customHeight="1" x14ac:dyDescent="0.25">
      <c r="A9" s="125"/>
      <c r="B9" s="112"/>
      <c r="C9" s="112"/>
      <c r="D9" s="116"/>
      <c r="E9" s="116"/>
      <c r="F9" s="116"/>
      <c r="G9" s="112"/>
      <c r="H9" s="17" t="s">
        <v>16</v>
      </c>
      <c r="I9" s="15" t="s">
        <v>17</v>
      </c>
      <c r="J9" s="120"/>
      <c r="K9" s="112"/>
      <c r="L9" s="112"/>
      <c r="M9" s="11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40</v>
      </c>
      <c r="H21" s="109">
        <f>SUM(H20:I20)</f>
        <v>0</v>
      </c>
      <c r="I21" s="110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40</v>
      </c>
      <c r="H33" s="109">
        <f>SUM(H32:I32)</f>
        <v>0</v>
      </c>
      <c r="I33" s="110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x14ac:dyDescent="0.25">
      <c r="A43" s="22">
        <v>3</v>
      </c>
      <c r="B43" s="23"/>
      <c r="C43" s="23"/>
      <c r="D43" s="23"/>
      <c r="E43" s="23"/>
      <c r="F43" s="23"/>
      <c r="G43" s="23"/>
      <c r="H43" s="24"/>
      <c r="I43" s="24"/>
      <c r="J43" s="25"/>
      <c r="K43" s="26"/>
      <c r="L43" s="26"/>
      <c r="M43" s="23"/>
    </row>
    <row r="44" spans="1:13" x14ac:dyDescent="0.25">
      <c r="A44" s="22">
        <v>3</v>
      </c>
      <c r="B44" s="72"/>
      <c r="C44" s="69"/>
      <c r="D44" s="23"/>
      <c r="E44" s="23"/>
      <c r="F44" s="23"/>
      <c r="G44" s="23"/>
      <c r="H44" s="24"/>
      <c r="I44" s="24"/>
      <c r="J44" s="25"/>
      <c r="K44" s="26"/>
      <c r="L44" s="26"/>
      <c r="M44" s="23"/>
    </row>
    <row r="45" spans="1:13" x14ac:dyDescent="0.25">
      <c r="A45" s="27"/>
      <c r="B45" s="73"/>
      <c r="C45" s="73"/>
      <c r="D45" s="28"/>
      <c r="E45" s="28"/>
      <c r="F45" s="28"/>
      <c r="G45" s="28"/>
      <c r="H45" s="29">
        <f>SUM(H34:H44)</f>
        <v>0</v>
      </c>
      <c r="I45" s="29">
        <f>SUM(I34:I44)</f>
        <v>0</v>
      </c>
      <c r="J45" s="29">
        <f>SUM(J34:J44)</f>
        <v>0</v>
      </c>
      <c r="K45" s="31"/>
      <c r="L45" s="31"/>
      <c r="M45" s="28"/>
    </row>
    <row r="46" spans="1:13" ht="25.5" x14ac:dyDescent="0.25">
      <c r="A46" s="27"/>
      <c r="B46" s="73"/>
      <c r="C46" s="73"/>
      <c r="D46" s="28"/>
      <c r="E46" s="28"/>
      <c r="F46" s="28"/>
      <c r="G46" s="54" t="s">
        <v>40</v>
      </c>
      <c r="H46" s="109">
        <f>SUM(H45:I45)</f>
        <v>0</v>
      </c>
      <c r="I46" s="110"/>
      <c r="J46" s="29"/>
      <c r="K46" s="31"/>
      <c r="L46" s="31"/>
      <c r="M46" s="28"/>
    </row>
    <row r="47" spans="1:13" x14ac:dyDescent="0.25">
      <c r="A47" s="32">
        <v>4</v>
      </c>
      <c r="B47" s="74"/>
      <c r="C47" s="74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74"/>
      <c r="C48" s="74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75"/>
      <c r="C49" s="74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74"/>
      <c r="C50" s="74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74"/>
      <c r="C51" s="74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ht="15" customHeight="1" x14ac:dyDescent="0.25">
      <c r="A52" s="39">
        <v>4</v>
      </c>
      <c r="B52" s="74"/>
      <c r="C52" s="74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74"/>
      <c r="C53" s="74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74"/>
      <c r="C54" s="74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74"/>
      <c r="C55" s="74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76">
        <v>4</v>
      </c>
      <c r="B56" s="79" t="s">
        <v>47</v>
      </c>
      <c r="C56" s="74" t="s">
        <v>31</v>
      </c>
      <c r="D56" s="33" t="s">
        <v>32</v>
      </c>
      <c r="E56" s="77"/>
      <c r="F56" s="33"/>
      <c r="G56" s="33"/>
      <c r="H56" s="34">
        <v>0</v>
      </c>
      <c r="I56" s="34">
        <v>0</v>
      </c>
      <c r="J56" s="35">
        <v>0</v>
      </c>
      <c r="K56" s="36" t="s">
        <v>33</v>
      </c>
      <c r="L56" s="36" t="s">
        <v>20</v>
      </c>
      <c r="M56" s="33"/>
    </row>
    <row r="57" spans="1:13" ht="28.5" x14ac:dyDescent="0.25">
      <c r="A57" s="76">
        <v>4</v>
      </c>
      <c r="B57" s="74"/>
      <c r="C57" s="33" t="s">
        <v>22</v>
      </c>
      <c r="D57" s="33" t="s">
        <v>23</v>
      </c>
      <c r="E57" s="77"/>
      <c r="F57" s="33"/>
      <c r="G57" s="33"/>
      <c r="H57" s="34">
        <v>0</v>
      </c>
      <c r="I57" s="34">
        <v>5</v>
      </c>
      <c r="J57" s="35">
        <v>2</v>
      </c>
      <c r="K57" s="36"/>
      <c r="L57" s="36" t="s">
        <v>24</v>
      </c>
      <c r="M57" s="33"/>
    </row>
    <row r="58" spans="1:13" ht="28.5" x14ac:dyDescent="0.25">
      <c r="A58" s="76">
        <v>4</v>
      </c>
      <c r="B58" s="74"/>
      <c r="C58" s="33" t="s">
        <v>22</v>
      </c>
      <c r="D58" s="33" t="s">
        <v>23</v>
      </c>
      <c r="E58" s="77"/>
      <c r="F58" s="33"/>
      <c r="G58" s="33"/>
      <c r="H58" s="34">
        <v>5</v>
      </c>
      <c r="I58" s="34">
        <v>0</v>
      </c>
      <c r="J58" s="35">
        <v>2</v>
      </c>
      <c r="K58" s="36"/>
      <c r="L58" s="36" t="s">
        <v>24</v>
      </c>
      <c r="M58" s="33"/>
    </row>
    <row r="59" spans="1:13" ht="28.5" x14ac:dyDescent="0.25">
      <c r="A59" s="76">
        <v>4</v>
      </c>
      <c r="B59" s="74"/>
      <c r="C59" s="33" t="s">
        <v>22</v>
      </c>
      <c r="D59" s="33" t="s">
        <v>23</v>
      </c>
      <c r="E59" s="77"/>
      <c r="F59" s="33"/>
      <c r="G59" s="33"/>
      <c r="H59" s="34">
        <v>0</v>
      </c>
      <c r="I59" s="34">
        <v>5</v>
      </c>
      <c r="J59" s="35">
        <v>2</v>
      </c>
      <c r="K59" s="36"/>
      <c r="L59" s="36" t="s">
        <v>24</v>
      </c>
      <c r="M59" s="33"/>
    </row>
    <row r="60" spans="1:13" x14ac:dyDescent="0.25">
      <c r="A60" s="27"/>
      <c r="B60" s="78"/>
      <c r="C60" s="78"/>
      <c r="D60" s="78"/>
      <c r="E60" s="28"/>
      <c r="F60" s="28"/>
      <c r="G60" s="28"/>
      <c r="H60" s="29">
        <f>SUM(H47:H59)</f>
        <v>5</v>
      </c>
      <c r="I60" s="29">
        <f>SUM(I47:I59)</f>
        <v>10</v>
      </c>
      <c r="J60" s="29">
        <f>SUM(J47:J59)</f>
        <v>6</v>
      </c>
      <c r="K60" s="31"/>
      <c r="L60" s="31"/>
      <c r="M60" s="28"/>
    </row>
    <row r="61" spans="1:13" ht="25.5" x14ac:dyDescent="0.25">
      <c r="A61" s="27"/>
      <c r="B61" s="28"/>
      <c r="C61" s="28"/>
      <c r="D61" s="28"/>
      <c r="E61" s="28"/>
      <c r="F61" s="28"/>
      <c r="G61" s="54" t="s">
        <v>40</v>
      </c>
      <c r="H61" s="109">
        <f>SUM(H60:I60)</f>
        <v>15</v>
      </c>
      <c r="I61" s="110"/>
      <c r="J61" s="29"/>
      <c r="K61" s="31"/>
      <c r="L61" s="31"/>
      <c r="M61" s="28"/>
    </row>
    <row r="62" spans="1:13" x14ac:dyDescent="0.25">
      <c r="A62" s="44"/>
      <c r="B62" s="40"/>
      <c r="C62" s="40"/>
      <c r="D62" s="40"/>
      <c r="E62" s="40"/>
      <c r="F62" s="40"/>
      <c r="G62" s="40"/>
      <c r="H62" s="41"/>
      <c r="I62" s="41"/>
      <c r="J62" s="42"/>
      <c r="K62" s="43"/>
      <c r="L62" s="43"/>
      <c r="M62" s="40"/>
    </row>
    <row r="63" spans="1:13" x14ac:dyDescent="0.25">
      <c r="A63" s="53"/>
      <c r="B63" s="47"/>
      <c r="C63" s="40"/>
      <c r="D63" s="47"/>
      <c r="E63" s="47"/>
      <c r="F63" s="47"/>
      <c r="G63" s="47"/>
      <c r="H63" s="45"/>
      <c r="I63" s="45"/>
      <c r="J63" s="46"/>
      <c r="K63" s="43"/>
      <c r="L63" s="43"/>
      <c r="M63" s="47"/>
    </row>
    <row r="64" spans="1:13" x14ac:dyDescent="0.25">
      <c r="B64"/>
      <c r="C64"/>
    </row>
    <row r="65" spans="2:3" x14ac:dyDescent="0.25">
      <c r="B65"/>
      <c r="C65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61:I61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43</v>
      </c>
      <c r="L1" s="3"/>
      <c r="M1" s="7"/>
    </row>
    <row r="2" spans="1:13" x14ac:dyDescent="0.25">
      <c r="B2" s="1"/>
      <c r="C2" s="121"/>
      <c r="D2" s="64" t="s">
        <v>64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22"/>
      <c r="D3" s="23" t="s">
        <v>41</v>
      </c>
      <c r="E3" s="23" t="s">
        <v>66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23"/>
      <c r="D4" s="23" t="s">
        <v>45</v>
      </c>
      <c r="E4" s="55">
        <v>90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38</v>
      </c>
      <c r="E5" s="47" t="s">
        <v>65</v>
      </c>
      <c r="F5" s="47"/>
      <c r="G5" s="1"/>
      <c r="H5" s="5"/>
      <c r="K5" s="19" t="s">
        <v>37</v>
      </c>
      <c r="L5" s="18"/>
      <c r="M5" s="18">
        <f>SUM(H21,H33,H46)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39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24" t="s">
        <v>4</v>
      </c>
      <c r="B8" s="111" t="s">
        <v>5</v>
      </c>
      <c r="C8" s="111" t="s">
        <v>6</v>
      </c>
      <c r="D8" s="115" t="s">
        <v>7</v>
      </c>
      <c r="E8" s="115" t="s">
        <v>8</v>
      </c>
      <c r="F8" s="115" t="s">
        <v>9</v>
      </c>
      <c r="G8" s="111" t="s">
        <v>10</v>
      </c>
      <c r="H8" s="117" t="s">
        <v>11</v>
      </c>
      <c r="I8" s="118"/>
      <c r="J8" s="119" t="s">
        <v>12</v>
      </c>
      <c r="K8" s="111" t="s">
        <v>13</v>
      </c>
      <c r="L8" s="111" t="s">
        <v>14</v>
      </c>
      <c r="M8" s="113" t="s">
        <v>15</v>
      </c>
    </row>
    <row r="9" spans="1:13" ht="26.45" customHeight="1" x14ac:dyDescent="0.25">
      <c r="A9" s="125"/>
      <c r="B9" s="112"/>
      <c r="C9" s="112"/>
      <c r="D9" s="116"/>
      <c r="E9" s="116"/>
      <c r="F9" s="116"/>
      <c r="G9" s="112"/>
      <c r="H9" s="17" t="s">
        <v>16</v>
      </c>
      <c r="I9" s="15" t="s">
        <v>17</v>
      </c>
      <c r="J9" s="120"/>
      <c r="K9" s="112"/>
      <c r="L9" s="112"/>
      <c r="M9" s="114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40</v>
      </c>
      <c r="H21" s="109">
        <f>SUM(H20:I20)</f>
        <v>0</v>
      </c>
      <c r="I21" s="110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40</v>
      </c>
      <c r="H33" s="109">
        <f>SUM(H32:I32)</f>
        <v>0</v>
      </c>
      <c r="I33" s="110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57" t="s">
        <v>47</v>
      </c>
      <c r="C43" s="40" t="s">
        <v>31</v>
      </c>
      <c r="D43" s="40" t="s">
        <v>32</v>
      </c>
      <c r="E43" s="23"/>
      <c r="F43" s="23"/>
      <c r="G43" s="23"/>
      <c r="H43" s="24">
        <v>0</v>
      </c>
      <c r="I43" s="24">
        <v>0</v>
      </c>
      <c r="J43" s="25">
        <v>0</v>
      </c>
      <c r="K43" s="26" t="s">
        <v>33</v>
      </c>
      <c r="L43" s="26" t="s">
        <v>20</v>
      </c>
      <c r="M43" s="23"/>
    </row>
    <row r="44" spans="1:13" ht="28.5" x14ac:dyDescent="0.25">
      <c r="A44" s="22">
        <v>3</v>
      </c>
      <c r="B44" s="57"/>
      <c r="C44" s="65" t="s">
        <v>22</v>
      </c>
      <c r="D44" s="66" t="s">
        <v>23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24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0</v>
      </c>
      <c r="I45" s="29">
        <f>SUM(I34:I44)</f>
        <v>5</v>
      </c>
      <c r="J45" s="29">
        <f>SUM(J34:J44)</f>
        <v>2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40</v>
      </c>
      <c r="H46" s="109">
        <f>SUM(H45:I45)</f>
        <v>5</v>
      </c>
      <c r="I46" s="110"/>
      <c r="J46" s="29"/>
      <c r="K46" s="31"/>
      <c r="L46" s="31"/>
      <c r="M46" s="28"/>
    </row>
  </sheetData>
  <mergeCells count="16">
    <mergeCell ref="E8:E9"/>
    <mergeCell ref="C2:C4"/>
    <mergeCell ref="A8:A9"/>
    <mergeCell ref="B8:B9"/>
    <mergeCell ref="C8:C9"/>
    <mergeCell ref="D8:D9"/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D2C328-8555-4899-B5D9-330754F6ECCB}">
  <ds:schemaRefs>
    <ds:schemaRef ds:uri="http://schemas.openxmlformats.org/package/2006/metadata/core-properties"/>
    <ds:schemaRef ds:uri="441bfffe-69ab-4722-9983-2c154b9ef93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61db5f11-6660-42f4-b382-16cda5bada75"/>
    <ds:schemaRef ds:uri="http://schemas.microsoft.com/office/2006/documentManagement/type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BA után 4 félév egyszakos</vt:lpstr>
      <vt:lpstr>Z utáni újabb</vt:lpstr>
      <vt:lpstr>Diszciplin. utáni 2 félév</vt:lpstr>
      <vt:lpstr>Főisk.végz.utáni 2 félév</vt:lpstr>
      <vt:lpstr>Szaktanár 2 félév</vt:lpstr>
      <vt:lpstr>Szakmai 4 félév</vt:lpstr>
      <vt:lpstr>Szakmai 3 félév</vt:lpstr>
      <vt:lpstr>'BA után 4 félév egyszakos'!Nyomtatási_terület</vt:lpstr>
      <vt:lpstr>'Diszciplin. utáni 2 félév'!Nyomtatási_terület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2022-07-11T11:01:54Z</cp:lastPrinted>
  <dcterms:created xsi:type="dcterms:W3CDTF">2016-09-01T14:49:18Z</dcterms:created>
  <dcterms:modified xsi:type="dcterms:W3CDTF">2022-07-27T11:14:51Z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