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ANGOL\4 félév tanító után\"/>
    </mc:Choice>
  </mc:AlternateContent>
  <bookViews>
    <workbookView xWindow="0" yWindow="0" windowWidth="25200" windowHeight="11430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25" l="1"/>
  <c r="H48" i="25"/>
  <c r="I31" i="25"/>
  <c r="H31" i="25"/>
  <c r="I42" i="25"/>
  <c r="H42" i="25"/>
  <c r="I18" i="25" l="1"/>
  <c r="H18" i="25"/>
  <c r="H32" i="25" l="1"/>
  <c r="H43" i="25"/>
  <c r="J31" i="25" l="1"/>
  <c r="H19" i="25"/>
  <c r="J18" i="25"/>
  <c r="J48" i="25" l="1"/>
  <c r="J42" i="25"/>
  <c r="H49" i="25" l="1"/>
  <c r="M5" i="25" l="1"/>
</calcChain>
</file>

<file path=xl/sharedStrings.xml><?xml version="1.0" encoding="utf-8"?>
<sst xmlns="http://schemas.openxmlformats.org/spreadsheetml/2006/main" count="261" uniqueCount="146">
  <si>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</si>
  <si>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</si>
  <si>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</si>
  <si>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</si>
  <si>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</si>
  <si>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</si>
  <si>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</si>
  <si>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</si>
  <si>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</si>
  <si>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</si>
  <si>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</si>
  <si>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</si>
  <si>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</si>
  <si>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</si>
  <si>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</si>
  <si>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</si>
  <si>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</si>
  <si>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</si>
  <si>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</si>
  <si>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</si>
  <si>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</si>
  <si>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</si>
  <si>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</si>
  <si>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</si>
  <si>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</si>
  <si>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</si>
  <si>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</si>
  <si>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</si>
  <si>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</si>
  <si>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Tanító szakképzettség birtokában tanári szakképzettség megszerzése egy szakon</t>
  </si>
  <si>
    <t>Optional course unit</t>
  </si>
  <si>
    <t>Complex professional comprehensive exam</t>
  </si>
  <si>
    <t xml:space="preserve">Lukács Béla </t>
  </si>
  <si>
    <t>Somfalvi Zita</t>
  </si>
  <si>
    <t>Lukács Béla</t>
  </si>
  <si>
    <t>Bevezetés az irodalomtudományba</t>
  </si>
  <si>
    <t>Introduction to Literature</t>
  </si>
  <si>
    <t>Bevezetés a brit kultúrába</t>
  </si>
  <si>
    <t xml:space="preserve">Introduction to British Culture </t>
  </si>
  <si>
    <t xml:space="preserve">Bevezetés az amerikai kultúrába </t>
  </si>
  <si>
    <t xml:space="preserve">Introduction to American Culture </t>
  </si>
  <si>
    <t>Dr. Tukacs Tamás</t>
  </si>
  <si>
    <t>Dr. Ajtay-Horváth Magda</t>
  </si>
  <si>
    <t xml:space="preserve">Somfalvi Zita </t>
  </si>
  <si>
    <t>A Brit-szigetek története</t>
  </si>
  <si>
    <t xml:space="preserve">The History of the British Isles </t>
  </si>
  <si>
    <t xml:space="preserve">Az Amerikai Egyesült Államok története </t>
  </si>
  <si>
    <t xml:space="preserve">The History of the United States </t>
  </si>
  <si>
    <t xml:space="preserve">Syntax </t>
  </si>
  <si>
    <t xml:space="preserve">Prezentációs gyakorlatok </t>
  </si>
  <si>
    <t xml:space="preserve">Presentation Skills </t>
  </si>
  <si>
    <t>Szociolingvisztika és dialektológia</t>
  </si>
  <si>
    <t>OAN4000</t>
  </si>
  <si>
    <t xml:space="preserve">Nyelvi alapvizsga </t>
  </si>
  <si>
    <t>Filter Examination</t>
  </si>
  <si>
    <t>OAN8001</t>
  </si>
  <si>
    <t>OAN8002</t>
  </si>
  <si>
    <t xml:space="preserve">Sociolinguistics and Dialectology </t>
  </si>
  <si>
    <t>OAN1101</t>
  </si>
  <si>
    <t>OAN1102</t>
  </si>
  <si>
    <t>OAN1103</t>
  </si>
  <si>
    <t>OAN1202</t>
  </si>
  <si>
    <t>OAN1204</t>
  </si>
  <si>
    <t>OAN1207</t>
  </si>
  <si>
    <t>OAN1108</t>
  </si>
  <si>
    <t>OAN1109</t>
  </si>
  <si>
    <t>OAN1110</t>
  </si>
  <si>
    <t>OAN1111</t>
  </si>
  <si>
    <t>OAN1214</t>
  </si>
  <si>
    <t>OAN1116</t>
  </si>
  <si>
    <t>okleveles angol nyelv és kultúra tanára</t>
  </si>
  <si>
    <t>NYI</t>
  </si>
  <si>
    <t>Szakmódszertan 1.</t>
  </si>
  <si>
    <t>Methodology 1.</t>
  </si>
  <si>
    <t>Methodology 2.</t>
  </si>
  <si>
    <t>Fordítási gyakorlat és gyakorlati nyelvtan 1.</t>
  </si>
  <si>
    <t>Translation Practice and Practical Grammar 1.</t>
  </si>
  <si>
    <t>Egyéni különbségek és életkori sajátosságok a nyelvtanulásban</t>
  </si>
  <si>
    <t>Individual Differences and Age-Specific Characteristicsin Language Learning</t>
  </si>
  <si>
    <t>Fordítási gyakorlat és gyakorlati nyelvtan 2.</t>
  </si>
  <si>
    <t>Translation Practice and Practical Grammar 2.</t>
  </si>
  <si>
    <t>OAN1206</t>
  </si>
  <si>
    <t>Szakmódszertan 2.</t>
  </si>
  <si>
    <t xml:space="preserve">Az amerikai irodalom fő korszakai  </t>
  </si>
  <si>
    <t xml:space="preserve">The Main Periods of American Literature </t>
  </si>
  <si>
    <t xml:space="preserve">A brit irodalom fő korszakai </t>
  </si>
  <si>
    <t xml:space="preserve">The Main Periods of British Literature </t>
  </si>
  <si>
    <t>BAN1210</t>
  </si>
  <si>
    <t>BAN1108</t>
  </si>
  <si>
    <t>BAN1208</t>
  </si>
  <si>
    <t>BAN1209</t>
  </si>
  <si>
    <t xml:space="preserve">Kortárs brit és amerikai irodalom és társadalom </t>
  </si>
  <si>
    <t xml:space="preserve">Contemporary British and American Literature and Society </t>
  </si>
  <si>
    <t>BAN1103</t>
  </si>
  <si>
    <t>BAN1203</t>
  </si>
  <si>
    <t>BAN1105</t>
  </si>
  <si>
    <t>BAN1106</t>
  </si>
  <si>
    <t>BAN1206</t>
  </si>
  <si>
    <t>BAN1207</t>
  </si>
  <si>
    <t>BAN1111</t>
  </si>
  <si>
    <t>BAN2113</t>
  </si>
  <si>
    <t>BAN1107</t>
  </si>
  <si>
    <t>BAN1116</t>
  </si>
  <si>
    <t>BAN1212</t>
  </si>
  <si>
    <t>Integrált nyelvi készségek</t>
  </si>
  <si>
    <t>Integrated Language Skills</t>
  </si>
  <si>
    <t>Fonetika és fonológia</t>
  </si>
  <si>
    <t>Phonetics and Phonology</t>
  </si>
  <si>
    <t>OAN1201</t>
  </si>
  <si>
    <t>OAN1203</t>
  </si>
  <si>
    <t>Morfológia</t>
  </si>
  <si>
    <t>Morphology</t>
  </si>
  <si>
    <t xml:space="preserve">Szintaxis </t>
  </si>
  <si>
    <t xml:space="preserve">Mikrotanítási gyakorlatok </t>
  </si>
  <si>
    <t>Micro Teaching Practice</t>
  </si>
  <si>
    <t xml:space="preserve">A nyelvtudás mérése és értékelése </t>
  </si>
  <si>
    <t xml:space="preserve">The Assessment of Language Performance  </t>
  </si>
  <si>
    <t>OAN1104</t>
  </si>
  <si>
    <t>OAN1105</t>
  </si>
  <si>
    <t>OAN1106</t>
  </si>
  <si>
    <t>OAN1107</t>
  </si>
  <si>
    <t>OAN1112</t>
  </si>
  <si>
    <t>OAN1113</t>
  </si>
  <si>
    <t>OAN1114</t>
  </si>
  <si>
    <t>OAN1208</t>
  </si>
  <si>
    <t>OAN1209</t>
  </si>
  <si>
    <t>OAN1210</t>
  </si>
  <si>
    <t>BAN1202</t>
  </si>
  <si>
    <t>BAN1101</t>
  </si>
  <si>
    <t xml:space="preserve">Produktív nyelvi készségek 1. </t>
  </si>
  <si>
    <t xml:space="preserve">Productive Language Skills 1. </t>
  </si>
  <si>
    <t xml:space="preserve">Lukács Béla  </t>
  </si>
  <si>
    <t>BAN1102</t>
  </si>
  <si>
    <t xml:space="preserve">Receptív nyelvi készségek 1. </t>
  </si>
  <si>
    <t xml:space="preserve">Receptive Language Skills 1. </t>
  </si>
  <si>
    <t>BAN1201</t>
  </si>
  <si>
    <t xml:space="preserve">Produktív nyelvi készségek 2 </t>
  </si>
  <si>
    <t xml:space="preserve">Productive Language Skills 2. </t>
  </si>
  <si>
    <t xml:space="preserve">Receptív nyelvi készségek 2. </t>
  </si>
  <si>
    <t xml:space="preserve">Receptive Language Skills 2. </t>
  </si>
  <si>
    <t>Kognitív szemlélet a nyelvészetben és a nyelvi tudatosság</t>
  </si>
  <si>
    <t>Cognitive Approaches in Linguistics and Language Awareness</t>
  </si>
  <si>
    <t>Osztatlan tanárképzési szak: Angol nyelv és kultúra tanára</t>
  </si>
  <si>
    <t>Szakfelelős: Dr. Ajtay-Horváth Magda</t>
  </si>
  <si>
    <t>Kiss Sándor</t>
  </si>
  <si>
    <t>Vesszős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</si>
</sst>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1" fillId="6" borderId="0" xfId="0" applyFont="1" applyFill="1"/>
    <xf numFmtId="1" fontId="12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left" vertical="top"/>
    </xf>
    <xf numFmtId="0" fontId="8" fillId="7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1" fontId="1" fillId="0" borderId="0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1" fontId="8" fillId="3" borderId="3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wrapText="1"/>
    </xf>
    <xf numFmtId="0" fontId="8" fillId="8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0" fontId="0" fillId="0" borderId="3" xfId="0" applyBorder="1"/>
    <xf numFmtId="1" fontId="1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7" fillId="4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0" fillId="0" borderId="3" xfId="0" applyFill="1" applyBorder="1"/>
    <xf numFmtId="0" fontId="8" fillId="0" borderId="0" xfId="0" applyFont="1" applyFill="1" applyBorder="1" applyAlignment="1">
      <alignment horizontal="left" vertical="top" wrapText="1"/>
    </xf>
    <xf numFmtId="1" fontId="13" fillId="3" borderId="3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5" borderId="3" xfId="0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1" fontId="17" fillId="4" borderId="3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4"/>
  <sheetViews>
    <sheetView showGridLines="0" tabSelected="1" view="pageBreakPreview" zoomScale="60" zoomScaleNormal="80" zoomScalePageLayoutView="85" workbookViewId="0">
      <selection activeCell="F34" sqref="F34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6.7109375" style="11" customWidth="1"/>
    <col min="4" max="4" width="35.28515625" style="4" customWidth="1"/>
    <col min="5" max="5" width="12.5703125" style="4" customWidth="1"/>
    <col min="6" max="6" width="32.2851562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1.42578125" style="14" customWidth="1"/>
    <col min="13" max="13" width="15.42578125" style="4" customWidth="1"/>
    <col min="14" max="15" width="0" hidden="1" customWidth="1"/>
  </cols>
  <sheetData>
    <row r="1" spans="1:15" ht="15.75" x14ac:dyDescent="0.25">
      <c r="B1" s="1"/>
      <c r="C1" s="20"/>
      <c r="D1" s="25" t="s">
        <v>142</v>
      </c>
      <c r="E1" s="25"/>
      <c r="F1" s="25"/>
      <c r="G1" s="3"/>
      <c r="H1" s="5"/>
      <c r="I1" s="5"/>
      <c r="J1" s="26" t="s">
        <v>143</v>
      </c>
      <c r="L1" s="3"/>
      <c r="M1" s="7"/>
    </row>
    <row r="2" spans="1:15" s="32" customFormat="1" x14ac:dyDescent="0.25">
      <c r="A2" s="31"/>
      <c r="B2" s="1"/>
      <c r="C2" s="84"/>
      <c r="D2" s="72" t="s">
        <v>29</v>
      </c>
      <c r="E2" s="29"/>
      <c r="F2" s="30"/>
      <c r="G2" s="3"/>
      <c r="H2" s="5"/>
      <c r="I2" s="5"/>
      <c r="J2" s="28"/>
      <c r="K2" s="3"/>
      <c r="L2" s="3"/>
      <c r="M2" s="7"/>
    </row>
    <row r="3" spans="1:15" x14ac:dyDescent="0.25">
      <c r="B3" s="1"/>
      <c r="C3" s="85"/>
      <c r="D3" s="22" t="s">
        <v>20</v>
      </c>
      <c r="E3" s="22" t="s">
        <v>24</v>
      </c>
      <c r="F3" s="23"/>
      <c r="G3" s="3"/>
      <c r="H3" s="5"/>
      <c r="I3" s="5"/>
      <c r="J3" s="28"/>
      <c r="K3" s="3"/>
      <c r="L3" s="3"/>
      <c r="M3" s="7"/>
    </row>
    <row r="4" spans="1:15" x14ac:dyDescent="0.25">
      <c r="B4" s="1"/>
      <c r="C4" s="86"/>
      <c r="D4" s="22" t="s">
        <v>21</v>
      </c>
      <c r="E4" s="69">
        <v>120</v>
      </c>
      <c r="F4" s="24"/>
      <c r="G4" s="3"/>
      <c r="H4" s="5"/>
      <c r="I4" s="18"/>
      <c r="K4" s="18"/>
      <c r="L4" s="16"/>
      <c r="M4" s="17" t="s">
        <v>28</v>
      </c>
    </row>
    <row r="5" spans="1:15" x14ac:dyDescent="0.25">
      <c r="B5" s="1"/>
      <c r="C5" s="19"/>
      <c r="D5" s="24" t="s">
        <v>22</v>
      </c>
      <c r="E5" s="24" t="s">
        <v>70</v>
      </c>
      <c r="F5" s="24"/>
      <c r="G5" s="3"/>
      <c r="H5" s="5"/>
      <c r="K5" s="18" t="s">
        <v>19</v>
      </c>
      <c r="L5" s="16"/>
      <c r="M5" s="17">
        <f>SUM(H19,H32,H43,H49)</f>
        <v>438</v>
      </c>
    </row>
    <row r="6" spans="1:15" x14ac:dyDescent="0.25">
      <c r="B6" s="1"/>
      <c r="C6" s="21"/>
      <c r="F6" s="27"/>
      <c r="G6" s="3"/>
      <c r="H6" s="5"/>
      <c r="I6" s="5"/>
      <c r="J6" s="6"/>
      <c r="L6" s="6"/>
      <c r="M6" s="8"/>
    </row>
    <row r="7" spans="1:15" ht="15" customHeight="1" x14ac:dyDescent="0.25">
      <c r="A7" s="9" t="s">
        <v>25</v>
      </c>
      <c r="B7" s="10"/>
      <c r="D7" s="10"/>
      <c r="E7" s="10"/>
      <c r="F7" s="10"/>
      <c r="I7" s="33"/>
      <c r="J7" s="10"/>
      <c r="K7" s="4"/>
      <c r="L7" s="10"/>
    </row>
    <row r="8" spans="1:15" ht="44.25" customHeight="1" x14ac:dyDescent="0.25">
      <c r="A8" s="81" t="s">
        <v>7</v>
      </c>
      <c r="B8" s="79" t="s">
        <v>6</v>
      </c>
      <c r="C8" s="79" t="s">
        <v>8</v>
      </c>
      <c r="D8" s="80" t="s">
        <v>15</v>
      </c>
      <c r="E8" s="82" t="s">
        <v>16</v>
      </c>
      <c r="F8" s="80" t="s">
        <v>14</v>
      </c>
      <c r="G8" s="79" t="s">
        <v>12</v>
      </c>
      <c r="H8" s="79" t="s">
        <v>23</v>
      </c>
      <c r="I8" s="79"/>
      <c r="J8" s="81" t="s">
        <v>13</v>
      </c>
      <c r="K8" s="79" t="s">
        <v>10</v>
      </c>
      <c r="L8" s="79" t="s">
        <v>11</v>
      </c>
      <c r="M8" s="76" t="s">
        <v>9</v>
      </c>
      <c r="N8" s="64"/>
      <c r="O8" s="64"/>
    </row>
    <row r="9" spans="1:15" ht="26.25" customHeight="1" x14ac:dyDescent="0.25">
      <c r="A9" s="81"/>
      <c r="B9" s="79"/>
      <c r="C9" s="79"/>
      <c r="D9" s="80"/>
      <c r="E9" s="83"/>
      <c r="F9" s="80"/>
      <c r="G9" s="79"/>
      <c r="H9" s="65" t="s">
        <v>0</v>
      </c>
      <c r="I9" s="66" t="s">
        <v>1</v>
      </c>
      <c r="J9" s="81"/>
      <c r="K9" s="79"/>
      <c r="L9" s="79"/>
      <c r="M9" s="76"/>
      <c r="N9" s="64"/>
      <c r="O9" s="64"/>
    </row>
    <row r="10" spans="1:15" x14ac:dyDescent="0.25">
      <c r="A10" s="34">
        <v>1</v>
      </c>
      <c r="B10" s="35" t="s">
        <v>58</v>
      </c>
      <c r="C10" s="35" t="s">
        <v>129</v>
      </c>
      <c r="D10" s="35" t="s">
        <v>130</v>
      </c>
      <c r="E10" s="35"/>
      <c r="F10" s="35" t="s">
        <v>131</v>
      </c>
      <c r="G10" s="38" t="s">
        <v>71</v>
      </c>
      <c r="H10" s="36">
        <v>0</v>
      </c>
      <c r="I10" s="36">
        <v>13</v>
      </c>
      <c r="J10" s="37">
        <v>4</v>
      </c>
      <c r="K10" s="38" t="s">
        <v>5</v>
      </c>
      <c r="L10" s="38" t="s">
        <v>3</v>
      </c>
      <c r="M10" s="35" t="s">
        <v>128</v>
      </c>
      <c r="N10" s="64"/>
      <c r="O10" s="64"/>
    </row>
    <row r="11" spans="1:15" x14ac:dyDescent="0.25">
      <c r="A11" s="34">
        <v>1</v>
      </c>
      <c r="B11" s="35" t="s">
        <v>59</v>
      </c>
      <c r="C11" s="35" t="s">
        <v>133</v>
      </c>
      <c r="D11" s="35" t="s">
        <v>134</v>
      </c>
      <c r="E11" s="35"/>
      <c r="F11" s="35" t="s">
        <v>144</v>
      </c>
      <c r="G11" s="38" t="s">
        <v>71</v>
      </c>
      <c r="H11" s="36">
        <v>0</v>
      </c>
      <c r="I11" s="36">
        <v>13</v>
      </c>
      <c r="J11" s="37">
        <v>4</v>
      </c>
      <c r="K11" s="38" t="s">
        <v>5</v>
      </c>
      <c r="L11" s="38" t="s">
        <v>3</v>
      </c>
      <c r="M11" s="35" t="s">
        <v>132</v>
      </c>
      <c r="N11" s="64"/>
      <c r="O11" s="64"/>
    </row>
    <row r="12" spans="1:15" ht="28.5" x14ac:dyDescent="0.25">
      <c r="A12" s="34">
        <v>1</v>
      </c>
      <c r="B12" s="35" t="s">
        <v>60</v>
      </c>
      <c r="C12" s="35" t="s">
        <v>75</v>
      </c>
      <c r="D12" s="35" t="s">
        <v>76</v>
      </c>
      <c r="E12" s="35"/>
      <c r="F12" s="35" t="s">
        <v>145</v>
      </c>
      <c r="G12" s="38" t="s">
        <v>71</v>
      </c>
      <c r="H12" s="36">
        <v>0</v>
      </c>
      <c r="I12" s="36">
        <v>13</v>
      </c>
      <c r="J12" s="37">
        <v>4</v>
      </c>
      <c r="K12" s="39" t="s">
        <v>5</v>
      </c>
      <c r="L12" s="39" t="s">
        <v>3</v>
      </c>
      <c r="M12" s="35" t="s">
        <v>93</v>
      </c>
      <c r="N12" s="64"/>
      <c r="O12" s="64"/>
    </row>
    <row r="13" spans="1:15" x14ac:dyDescent="0.25">
      <c r="A13" s="34">
        <v>1</v>
      </c>
      <c r="B13" s="35" t="s">
        <v>117</v>
      </c>
      <c r="C13" s="52" t="s">
        <v>35</v>
      </c>
      <c r="D13" s="53" t="s">
        <v>36</v>
      </c>
      <c r="E13" s="53"/>
      <c r="F13" s="53" t="s">
        <v>144</v>
      </c>
      <c r="G13" s="56" t="s">
        <v>71</v>
      </c>
      <c r="H13" s="54">
        <v>5</v>
      </c>
      <c r="I13" s="54">
        <v>5</v>
      </c>
      <c r="J13" s="55">
        <v>4</v>
      </c>
      <c r="K13" s="56" t="s">
        <v>2</v>
      </c>
      <c r="L13" s="56" t="s">
        <v>3</v>
      </c>
      <c r="M13" s="52" t="s">
        <v>95</v>
      </c>
      <c r="N13" s="64"/>
      <c r="O13" s="64"/>
    </row>
    <row r="14" spans="1:15" x14ac:dyDescent="0.25">
      <c r="A14" s="34">
        <v>1</v>
      </c>
      <c r="B14" s="35" t="s">
        <v>118</v>
      </c>
      <c r="C14" s="35" t="s">
        <v>37</v>
      </c>
      <c r="D14" s="35" t="s">
        <v>38</v>
      </c>
      <c r="E14" s="35"/>
      <c r="F14" s="35" t="s">
        <v>144</v>
      </c>
      <c r="G14" s="56" t="s">
        <v>71</v>
      </c>
      <c r="H14" s="36">
        <v>5</v>
      </c>
      <c r="I14" s="36">
        <v>5</v>
      </c>
      <c r="J14" s="37">
        <v>4</v>
      </c>
      <c r="K14" s="39" t="s">
        <v>2</v>
      </c>
      <c r="L14" s="39" t="s">
        <v>3</v>
      </c>
      <c r="M14" s="35" t="s">
        <v>96</v>
      </c>
      <c r="N14" s="64"/>
      <c r="O14" s="64"/>
    </row>
    <row r="15" spans="1:15" x14ac:dyDescent="0.25">
      <c r="A15" s="34">
        <v>1</v>
      </c>
      <c r="B15" s="35" t="s">
        <v>119</v>
      </c>
      <c r="C15" s="35" t="s">
        <v>106</v>
      </c>
      <c r="D15" s="35" t="s">
        <v>107</v>
      </c>
      <c r="E15" s="35"/>
      <c r="F15" s="35" t="s">
        <v>34</v>
      </c>
      <c r="G15" s="38" t="s">
        <v>71</v>
      </c>
      <c r="H15" s="36">
        <v>5</v>
      </c>
      <c r="I15" s="36">
        <v>5</v>
      </c>
      <c r="J15" s="37">
        <v>3</v>
      </c>
      <c r="K15" s="39" t="s">
        <v>5</v>
      </c>
      <c r="L15" s="39" t="s">
        <v>3</v>
      </c>
      <c r="M15" s="35" t="s">
        <v>88</v>
      </c>
      <c r="N15" s="64"/>
      <c r="O15" s="64"/>
    </row>
    <row r="16" spans="1:15" ht="24.95" customHeight="1" x14ac:dyDescent="0.25">
      <c r="A16" s="34">
        <v>1</v>
      </c>
      <c r="B16" s="35" t="s">
        <v>120</v>
      </c>
      <c r="C16" s="52" t="s">
        <v>44</v>
      </c>
      <c r="D16" s="53" t="s">
        <v>45</v>
      </c>
      <c r="E16" s="53"/>
      <c r="F16" s="53" t="s">
        <v>41</v>
      </c>
      <c r="G16" s="38" t="s">
        <v>71</v>
      </c>
      <c r="H16" s="54">
        <v>5</v>
      </c>
      <c r="I16" s="54">
        <v>5</v>
      </c>
      <c r="J16" s="55">
        <v>3</v>
      </c>
      <c r="K16" s="56" t="s">
        <v>2</v>
      </c>
      <c r="L16" s="56" t="s">
        <v>3</v>
      </c>
      <c r="M16" s="52" t="s">
        <v>99</v>
      </c>
      <c r="N16" s="64"/>
      <c r="O16" s="64"/>
    </row>
    <row r="17" spans="1:15" ht="24.95" customHeight="1" x14ac:dyDescent="0.25">
      <c r="A17" s="34">
        <v>1</v>
      </c>
      <c r="B17" s="35" t="s">
        <v>64</v>
      </c>
      <c r="C17" s="35" t="s">
        <v>85</v>
      </c>
      <c r="D17" s="35" t="s">
        <v>86</v>
      </c>
      <c r="E17" s="35"/>
      <c r="F17" s="35" t="s">
        <v>41</v>
      </c>
      <c r="G17" s="38" t="s">
        <v>71</v>
      </c>
      <c r="H17" s="36">
        <v>9</v>
      </c>
      <c r="I17" s="36">
        <v>9</v>
      </c>
      <c r="J17" s="37">
        <v>4</v>
      </c>
      <c r="K17" s="39" t="s">
        <v>2</v>
      </c>
      <c r="L17" s="39" t="s">
        <v>3</v>
      </c>
      <c r="M17" s="35"/>
      <c r="N17" s="64"/>
      <c r="O17" s="64"/>
    </row>
    <row r="18" spans="1:15" x14ac:dyDescent="0.25">
      <c r="A18" s="40"/>
      <c r="B18" s="41"/>
      <c r="C18" s="41"/>
      <c r="D18" s="41"/>
      <c r="E18" s="41"/>
      <c r="F18" s="41"/>
      <c r="G18" s="73"/>
      <c r="H18" s="42">
        <f>SUM(H10:H17)</f>
        <v>29</v>
      </c>
      <c r="I18" s="42">
        <f>SUM(I10:I17)</f>
        <v>68</v>
      </c>
      <c r="J18" s="43">
        <f>SUM(J10:J17)</f>
        <v>30</v>
      </c>
      <c r="K18" s="44"/>
      <c r="L18" s="44"/>
      <c r="M18" s="41"/>
      <c r="N18" s="64"/>
      <c r="O18" s="64"/>
    </row>
    <row r="19" spans="1:15" ht="28.5" x14ac:dyDescent="0.25">
      <c r="A19" s="40"/>
      <c r="B19" s="41"/>
      <c r="C19" s="41"/>
      <c r="D19" s="41"/>
      <c r="E19" s="41"/>
      <c r="F19" s="41"/>
      <c r="G19" s="74" t="s">
        <v>18</v>
      </c>
      <c r="H19" s="77">
        <f>SUM(H10:I18)</f>
        <v>194</v>
      </c>
      <c r="I19" s="77"/>
      <c r="J19" s="45"/>
      <c r="K19" s="44"/>
      <c r="L19" s="44"/>
      <c r="M19" s="41"/>
      <c r="N19" s="64"/>
      <c r="O19" s="64"/>
    </row>
    <row r="20" spans="1:15" x14ac:dyDescent="0.25">
      <c r="A20" s="46">
        <v>2</v>
      </c>
      <c r="B20" s="47" t="s">
        <v>108</v>
      </c>
      <c r="C20" s="47" t="s">
        <v>136</v>
      </c>
      <c r="D20" s="47" t="s">
        <v>137</v>
      </c>
      <c r="E20" s="47"/>
      <c r="F20" s="47" t="s">
        <v>131</v>
      </c>
      <c r="G20" s="50" t="s">
        <v>71</v>
      </c>
      <c r="H20" s="48">
        <v>0</v>
      </c>
      <c r="I20" s="48">
        <v>13</v>
      </c>
      <c r="J20" s="49">
        <v>4</v>
      </c>
      <c r="K20" s="50" t="s">
        <v>5</v>
      </c>
      <c r="L20" s="50" t="s">
        <v>3</v>
      </c>
      <c r="M20" s="47" t="s">
        <v>135</v>
      </c>
      <c r="N20" s="64"/>
      <c r="O20" s="64"/>
    </row>
    <row r="21" spans="1:15" x14ac:dyDescent="0.25">
      <c r="A21" s="46">
        <v>2</v>
      </c>
      <c r="B21" s="47" t="s">
        <v>61</v>
      </c>
      <c r="C21" s="47" t="s">
        <v>138</v>
      </c>
      <c r="D21" s="47" t="s">
        <v>139</v>
      </c>
      <c r="E21" s="47"/>
      <c r="F21" s="47" t="s">
        <v>144</v>
      </c>
      <c r="G21" s="50" t="s">
        <v>71</v>
      </c>
      <c r="H21" s="48">
        <v>0</v>
      </c>
      <c r="I21" s="48">
        <v>13</v>
      </c>
      <c r="J21" s="49">
        <v>4</v>
      </c>
      <c r="K21" s="50" t="s">
        <v>5</v>
      </c>
      <c r="L21" s="50" t="s">
        <v>3</v>
      </c>
      <c r="M21" s="47" t="s">
        <v>127</v>
      </c>
      <c r="N21" s="64"/>
      <c r="O21" s="64"/>
    </row>
    <row r="22" spans="1:15" ht="28.5" x14ac:dyDescent="0.25">
      <c r="A22" s="46">
        <v>2</v>
      </c>
      <c r="B22" s="47" t="s">
        <v>109</v>
      </c>
      <c r="C22" s="47" t="s">
        <v>79</v>
      </c>
      <c r="D22" s="47" t="s">
        <v>80</v>
      </c>
      <c r="E22" s="47"/>
      <c r="F22" s="47" t="s">
        <v>145</v>
      </c>
      <c r="G22" s="50" t="s">
        <v>71</v>
      </c>
      <c r="H22" s="48">
        <v>0</v>
      </c>
      <c r="I22" s="48">
        <v>13</v>
      </c>
      <c r="J22" s="49">
        <v>4</v>
      </c>
      <c r="K22" s="51" t="s">
        <v>5</v>
      </c>
      <c r="L22" s="51" t="s">
        <v>3</v>
      </c>
      <c r="M22" s="47" t="s">
        <v>94</v>
      </c>
      <c r="N22" s="64"/>
      <c r="O22" s="64"/>
    </row>
    <row r="23" spans="1:15" x14ac:dyDescent="0.25">
      <c r="A23" s="46">
        <v>2</v>
      </c>
      <c r="B23" s="47" t="s">
        <v>62</v>
      </c>
      <c r="C23" s="47" t="s">
        <v>53</v>
      </c>
      <c r="D23" s="47" t="s">
        <v>54</v>
      </c>
      <c r="E23" s="47"/>
      <c r="F23" s="47" t="s">
        <v>42</v>
      </c>
      <c r="G23" s="50" t="s">
        <v>71</v>
      </c>
      <c r="H23" s="48">
        <v>0</v>
      </c>
      <c r="I23" s="48">
        <v>0</v>
      </c>
      <c r="J23" s="49">
        <v>0</v>
      </c>
      <c r="K23" s="51" t="s">
        <v>2</v>
      </c>
      <c r="L23" s="51" t="s">
        <v>3</v>
      </c>
      <c r="M23" s="47" t="s">
        <v>98</v>
      </c>
      <c r="N23" s="64"/>
      <c r="O23" s="64"/>
    </row>
    <row r="24" spans="1:15" x14ac:dyDescent="0.25">
      <c r="A24" s="46">
        <v>2</v>
      </c>
      <c r="B24" s="47" t="s">
        <v>81</v>
      </c>
      <c r="C24" s="47" t="s">
        <v>39</v>
      </c>
      <c r="D24" s="47" t="s">
        <v>40</v>
      </c>
      <c r="E24" s="47"/>
      <c r="F24" s="47" t="s">
        <v>144</v>
      </c>
      <c r="G24" s="50" t="s">
        <v>71</v>
      </c>
      <c r="H24" s="48">
        <v>5</v>
      </c>
      <c r="I24" s="48">
        <v>5</v>
      </c>
      <c r="J24" s="49">
        <v>3</v>
      </c>
      <c r="K24" s="51" t="s">
        <v>2</v>
      </c>
      <c r="L24" s="51" t="s">
        <v>3</v>
      </c>
      <c r="M24" s="47" t="s">
        <v>97</v>
      </c>
      <c r="N24" s="64"/>
      <c r="O24" s="64"/>
    </row>
    <row r="25" spans="1:15" x14ac:dyDescent="0.25">
      <c r="A25" s="46">
        <v>2</v>
      </c>
      <c r="B25" s="47" t="s">
        <v>63</v>
      </c>
      <c r="C25" s="47" t="s">
        <v>110</v>
      </c>
      <c r="D25" s="47" t="s">
        <v>111</v>
      </c>
      <c r="E25" s="47"/>
      <c r="F25" s="47" t="s">
        <v>34</v>
      </c>
      <c r="G25" s="50" t="s">
        <v>71</v>
      </c>
      <c r="H25" s="48">
        <v>0</v>
      </c>
      <c r="I25" s="48">
        <v>13</v>
      </c>
      <c r="J25" s="49">
        <v>4</v>
      </c>
      <c r="K25" s="51" t="s">
        <v>5</v>
      </c>
      <c r="L25" s="51" t="s">
        <v>3</v>
      </c>
      <c r="M25" s="47" t="s">
        <v>89</v>
      </c>
      <c r="N25" s="64"/>
      <c r="O25" s="64"/>
    </row>
    <row r="26" spans="1:15" x14ac:dyDescent="0.25">
      <c r="A26" s="46">
        <v>2</v>
      </c>
      <c r="B26" s="47" t="s">
        <v>124</v>
      </c>
      <c r="C26" s="47" t="s">
        <v>112</v>
      </c>
      <c r="D26" s="57" t="s">
        <v>48</v>
      </c>
      <c r="E26" s="57"/>
      <c r="F26" s="57" t="s">
        <v>34</v>
      </c>
      <c r="G26" s="51" t="s">
        <v>71</v>
      </c>
      <c r="H26" s="58">
        <v>5</v>
      </c>
      <c r="I26" s="58">
        <v>5</v>
      </c>
      <c r="J26" s="59">
        <v>3</v>
      </c>
      <c r="K26" s="51" t="s">
        <v>5</v>
      </c>
      <c r="L26" s="51" t="s">
        <v>3</v>
      </c>
      <c r="M26" s="47" t="s">
        <v>90</v>
      </c>
      <c r="N26" s="64"/>
      <c r="O26" s="64"/>
    </row>
    <row r="27" spans="1:15" ht="28.5" x14ac:dyDescent="0.25">
      <c r="A27" s="46">
        <v>2</v>
      </c>
      <c r="B27" s="47" t="s">
        <v>125</v>
      </c>
      <c r="C27" s="47" t="s">
        <v>46</v>
      </c>
      <c r="D27" s="47" t="s">
        <v>47</v>
      </c>
      <c r="E27" s="57"/>
      <c r="F27" s="47" t="s">
        <v>144</v>
      </c>
      <c r="G27" s="51" t="s">
        <v>71</v>
      </c>
      <c r="H27" s="48">
        <v>5</v>
      </c>
      <c r="I27" s="48">
        <v>5</v>
      </c>
      <c r="J27" s="49">
        <v>3</v>
      </c>
      <c r="K27" s="51" t="s">
        <v>2</v>
      </c>
      <c r="L27" s="51" t="s">
        <v>3</v>
      </c>
      <c r="M27" s="47" t="s">
        <v>103</v>
      </c>
      <c r="N27" s="64"/>
      <c r="O27" s="64"/>
    </row>
    <row r="28" spans="1:15" ht="28.5" x14ac:dyDescent="0.25">
      <c r="A28" s="46">
        <v>2</v>
      </c>
      <c r="B28" s="47" t="s">
        <v>126</v>
      </c>
      <c r="C28" s="47" t="s">
        <v>83</v>
      </c>
      <c r="D28" s="47" t="s">
        <v>84</v>
      </c>
      <c r="E28" s="57"/>
      <c r="F28" s="47" t="s">
        <v>42</v>
      </c>
      <c r="G28" s="51" t="s">
        <v>71</v>
      </c>
      <c r="H28" s="48">
        <v>9</v>
      </c>
      <c r="I28" s="48">
        <v>9</v>
      </c>
      <c r="J28" s="49">
        <v>4</v>
      </c>
      <c r="K28" s="51" t="s">
        <v>2</v>
      </c>
      <c r="L28" s="51" t="s">
        <v>3</v>
      </c>
      <c r="M28" s="47"/>
      <c r="N28" s="64"/>
      <c r="O28" s="64"/>
    </row>
    <row r="29" spans="1:15" x14ac:dyDescent="0.25">
      <c r="A29" s="46">
        <v>2</v>
      </c>
      <c r="B29" s="47" t="s">
        <v>55</v>
      </c>
      <c r="C29" s="47" t="s">
        <v>72</v>
      </c>
      <c r="D29" s="47" t="s">
        <v>73</v>
      </c>
      <c r="E29" s="47"/>
      <c r="F29" s="47" t="s">
        <v>33</v>
      </c>
      <c r="G29" s="50" t="s">
        <v>71</v>
      </c>
      <c r="H29" s="48">
        <v>0</v>
      </c>
      <c r="I29" s="48">
        <v>9</v>
      </c>
      <c r="J29" s="49">
        <v>3</v>
      </c>
      <c r="K29" s="51" t="s">
        <v>5</v>
      </c>
      <c r="L29" s="51" t="s">
        <v>3</v>
      </c>
      <c r="M29" s="47"/>
      <c r="N29" s="64"/>
      <c r="O29" s="64"/>
    </row>
    <row r="30" spans="1:15" x14ac:dyDescent="0.25">
      <c r="A30" s="46">
        <v>2</v>
      </c>
      <c r="B30" s="47" t="s">
        <v>63</v>
      </c>
      <c r="C30" s="47" t="s">
        <v>53</v>
      </c>
      <c r="D30" s="47" t="s">
        <v>54</v>
      </c>
      <c r="E30" s="47"/>
      <c r="F30" s="47" t="s">
        <v>42</v>
      </c>
      <c r="G30" s="50" t="s">
        <v>71</v>
      </c>
      <c r="H30" s="48">
        <v>0</v>
      </c>
      <c r="I30" s="48">
        <v>0</v>
      </c>
      <c r="J30" s="49">
        <v>0</v>
      </c>
      <c r="K30" s="51" t="s">
        <v>2</v>
      </c>
      <c r="L30" s="51" t="s">
        <v>3</v>
      </c>
      <c r="M30" s="47" t="s">
        <v>87</v>
      </c>
      <c r="N30" s="64"/>
      <c r="O30" s="64"/>
    </row>
    <row r="31" spans="1:15" x14ac:dyDescent="0.25">
      <c r="A31" s="40"/>
      <c r="B31" s="41"/>
      <c r="C31" s="41"/>
      <c r="D31" s="41"/>
      <c r="E31" s="41"/>
      <c r="F31" s="41"/>
      <c r="G31" s="73"/>
      <c r="H31" s="42">
        <f>SUM(H20:H30)</f>
        <v>24</v>
      </c>
      <c r="I31" s="42">
        <f>SUM(I20:I30)</f>
        <v>85</v>
      </c>
      <c r="J31" s="42">
        <f>SUM(J20:J30)</f>
        <v>32</v>
      </c>
      <c r="K31" s="44"/>
      <c r="L31" s="44"/>
      <c r="M31" s="41"/>
      <c r="N31" s="64"/>
      <c r="O31" s="64"/>
    </row>
    <row r="32" spans="1:15" ht="28.5" x14ac:dyDescent="0.25">
      <c r="A32" s="40"/>
      <c r="B32" s="41"/>
      <c r="C32" s="41"/>
      <c r="D32" s="41"/>
      <c r="E32" s="41"/>
      <c r="F32" s="41"/>
      <c r="G32" s="74" t="s">
        <v>18</v>
      </c>
      <c r="H32" s="77">
        <f>SUM(H31:I31)</f>
        <v>109</v>
      </c>
      <c r="I32" s="78"/>
      <c r="J32" s="42"/>
      <c r="K32" s="44"/>
      <c r="L32" s="44"/>
      <c r="M32" s="41"/>
      <c r="N32" s="64"/>
      <c r="O32" s="64"/>
    </row>
    <row r="33" spans="1:15" x14ac:dyDescent="0.25">
      <c r="A33" s="34">
        <v>3</v>
      </c>
      <c r="B33" s="35" t="s">
        <v>65</v>
      </c>
      <c r="C33" s="35" t="s">
        <v>104</v>
      </c>
      <c r="D33" s="35" t="s">
        <v>105</v>
      </c>
      <c r="E33" s="35"/>
      <c r="F33" s="35" t="s">
        <v>145</v>
      </c>
      <c r="G33" s="38" t="s">
        <v>71</v>
      </c>
      <c r="H33" s="36">
        <v>0</v>
      </c>
      <c r="I33" s="36">
        <v>13</v>
      </c>
      <c r="J33" s="37">
        <v>3</v>
      </c>
      <c r="K33" s="39" t="s">
        <v>5</v>
      </c>
      <c r="L33" s="39" t="s">
        <v>3</v>
      </c>
      <c r="M33" s="35"/>
      <c r="N33" s="64"/>
      <c r="O33" s="64"/>
    </row>
    <row r="34" spans="1:15" ht="29.25" x14ac:dyDescent="0.25">
      <c r="A34" s="34">
        <v>3</v>
      </c>
      <c r="B34" s="60" t="s">
        <v>66</v>
      </c>
      <c r="C34" s="61" t="s">
        <v>140</v>
      </c>
      <c r="D34" s="35" t="s">
        <v>141</v>
      </c>
      <c r="E34" s="35"/>
      <c r="F34" s="35" t="s">
        <v>42</v>
      </c>
      <c r="G34" s="62" t="s">
        <v>71</v>
      </c>
      <c r="H34" s="36">
        <v>5</v>
      </c>
      <c r="I34" s="36">
        <v>9</v>
      </c>
      <c r="J34" s="37">
        <v>3</v>
      </c>
      <c r="K34" s="39" t="s">
        <v>5</v>
      </c>
      <c r="L34" s="62" t="s">
        <v>3</v>
      </c>
      <c r="M34" s="60" t="s">
        <v>100</v>
      </c>
      <c r="N34" s="64"/>
      <c r="O34" s="64"/>
    </row>
    <row r="35" spans="1:15" ht="28.5" x14ac:dyDescent="0.25">
      <c r="A35" s="34">
        <v>3</v>
      </c>
      <c r="B35" s="35" t="s">
        <v>67</v>
      </c>
      <c r="C35" s="35" t="s">
        <v>91</v>
      </c>
      <c r="D35" s="35" t="s">
        <v>92</v>
      </c>
      <c r="E35" s="35"/>
      <c r="F35" s="35" t="s">
        <v>42</v>
      </c>
      <c r="G35" s="62" t="s">
        <v>71</v>
      </c>
      <c r="H35" s="36">
        <v>9</v>
      </c>
      <c r="I35" s="36">
        <v>9</v>
      </c>
      <c r="J35" s="37">
        <v>4</v>
      </c>
      <c r="K35" s="39" t="s">
        <v>2</v>
      </c>
      <c r="L35" s="39" t="s">
        <v>3</v>
      </c>
      <c r="M35" s="35"/>
      <c r="N35" s="64"/>
      <c r="O35" s="64"/>
    </row>
    <row r="36" spans="1:15" x14ac:dyDescent="0.25">
      <c r="A36" s="34">
        <v>3</v>
      </c>
      <c r="B36" s="35" t="s">
        <v>121</v>
      </c>
      <c r="C36" s="35" t="s">
        <v>113</v>
      </c>
      <c r="D36" s="35" t="s">
        <v>114</v>
      </c>
      <c r="E36" s="35"/>
      <c r="F36" s="35" t="s">
        <v>33</v>
      </c>
      <c r="G36" s="62" t="s">
        <v>71</v>
      </c>
      <c r="H36" s="36">
        <v>0</v>
      </c>
      <c r="I36" s="36">
        <v>9</v>
      </c>
      <c r="J36" s="37">
        <v>3</v>
      </c>
      <c r="K36" s="39" t="s">
        <v>5</v>
      </c>
      <c r="L36" s="39" t="s">
        <v>3</v>
      </c>
      <c r="M36" s="35"/>
      <c r="N36" s="64"/>
      <c r="O36" s="64"/>
    </row>
    <row r="37" spans="1:15" x14ac:dyDescent="0.25">
      <c r="A37" s="34">
        <v>3</v>
      </c>
      <c r="B37" s="35" t="s">
        <v>122</v>
      </c>
      <c r="C37" s="35" t="s">
        <v>51</v>
      </c>
      <c r="D37" s="35" t="s">
        <v>57</v>
      </c>
      <c r="E37" s="35"/>
      <c r="F37" s="35" t="s">
        <v>32</v>
      </c>
      <c r="G37" s="38" t="s">
        <v>71</v>
      </c>
      <c r="H37" s="36">
        <v>10</v>
      </c>
      <c r="I37" s="36">
        <v>0</v>
      </c>
      <c r="J37" s="37">
        <v>3</v>
      </c>
      <c r="K37" s="39" t="s">
        <v>2</v>
      </c>
      <c r="L37" s="39" t="s">
        <v>3</v>
      </c>
      <c r="M37" s="35" t="s">
        <v>102</v>
      </c>
      <c r="N37" s="64"/>
      <c r="O37" s="64"/>
    </row>
    <row r="38" spans="1:15" x14ac:dyDescent="0.25">
      <c r="A38" s="34">
        <v>3</v>
      </c>
      <c r="B38" s="35" t="s">
        <v>123</v>
      </c>
      <c r="C38" s="35" t="s">
        <v>49</v>
      </c>
      <c r="D38" s="35" t="s">
        <v>50</v>
      </c>
      <c r="E38" s="35"/>
      <c r="F38" s="35" t="s">
        <v>145</v>
      </c>
      <c r="G38" s="38" t="s">
        <v>71</v>
      </c>
      <c r="H38" s="36">
        <v>0</v>
      </c>
      <c r="I38" s="36">
        <v>9</v>
      </c>
      <c r="J38" s="37">
        <v>3</v>
      </c>
      <c r="K38" s="39" t="s">
        <v>5</v>
      </c>
      <c r="L38" s="39" t="s">
        <v>3</v>
      </c>
      <c r="M38" s="35" t="s">
        <v>101</v>
      </c>
      <c r="N38" s="64"/>
      <c r="O38" s="64"/>
    </row>
    <row r="39" spans="1:15" ht="42.75" x14ac:dyDescent="0.25">
      <c r="A39" s="34">
        <v>3</v>
      </c>
      <c r="B39" s="35" t="s">
        <v>69</v>
      </c>
      <c r="C39" s="35" t="s">
        <v>77</v>
      </c>
      <c r="D39" s="35" t="s">
        <v>78</v>
      </c>
      <c r="E39" s="35"/>
      <c r="F39" s="35" t="s">
        <v>43</v>
      </c>
      <c r="G39" s="38" t="s">
        <v>71</v>
      </c>
      <c r="H39" s="36">
        <v>5</v>
      </c>
      <c r="I39" s="36">
        <v>9</v>
      </c>
      <c r="J39" s="37">
        <v>3</v>
      </c>
      <c r="K39" s="39" t="s">
        <v>5</v>
      </c>
      <c r="L39" s="39" t="s">
        <v>3</v>
      </c>
      <c r="M39" s="35"/>
      <c r="N39" s="64"/>
      <c r="O39" s="64"/>
    </row>
    <row r="40" spans="1:15" x14ac:dyDescent="0.25">
      <c r="A40" s="34">
        <v>3</v>
      </c>
      <c r="B40" s="35" t="s">
        <v>56</v>
      </c>
      <c r="C40" s="35" t="s">
        <v>82</v>
      </c>
      <c r="D40" s="35" t="s">
        <v>74</v>
      </c>
      <c r="E40" s="35"/>
      <c r="F40" s="35" t="s">
        <v>33</v>
      </c>
      <c r="G40" s="38" t="s">
        <v>71</v>
      </c>
      <c r="H40" s="36">
        <v>0</v>
      </c>
      <c r="I40" s="36">
        <v>9</v>
      </c>
      <c r="J40" s="37">
        <v>3</v>
      </c>
      <c r="K40" s="39" t="s">
        <v>5</v>
      </c>
      <c r="L40" s="39" t="s">
        <v>3</v>
      </c>
      <c r="M40" s="35"/>
      <c r="N40" s="64"/>
      <c r="O40" s="64"/>
    </row>
    <row r="41" spans="1:15" ht="28.5" x14ac:dyDescent="0.25">
      <c r="A41" s="34">
        <v>3</v>
      </c>
      <c r="B41" s="35"/>
      <c r="C41" s="67" t="s">
        <v>17</v>
      </c>
      <c r="D41" s="67" t="s">
        <v>30</v>
      </c>
      <c r="E41" s="35"/>
      <c r="F41" s="35"/>
      <c r="G41" s="38"/>
      <c r="H41" s="36">
        <v>0</v>
      </c>
      <c r="I41" s="36">
        <v>5</v>
      </c>
      <c r="J41" s="37">
        <v>2</v>
      </c>
      <c r="K41" s="39"/>
      <c r="L41" s="39" t="s">
        <v>4</v>
      </c>
      <c r="M41" s="35"/>
      <c r="N41" s="64"/>
      <c r="O41" s="64"/>
    </row>
    <row r="42" spans="1:15" x14ac:dyDescent="0.25">
      <c r="A42" s="40"/>
      <c r="B42" s="41"/>
      <c r="C42" s="41"/>
      <c r="D42" s="41"/>
      <c r="E42" s="41"/>
      <c r="F42" s="41"/>
      <c r="G42" s="73"/>
      <c r="H42" s="42">
        <f>SUM(H33:H41)</f>
        <v>29</v>
      </c>
      <c r="I42" s="42">
        <f>SUM(I33:I41)</f>
        <v>72</v>
      </c>
      <c r="J42" s="42">
        <f>SUM(J33:J41)</f>
        <v>27</v>
      </c>
      <c r="K42" s="44"/>
      <c r="L42" s="44"/>
      <c r="M42" s="41"/>
      <c r="N42" s="64"/>
      <c r="O42" s="64"/>
    </row>
    <row r="43" spans="1:15" ht="28.5" x14ac:dyDescent="0.25">
      <c r="A43" s="40"/>
      <c r="B43" s="41"/>
      <c r="C43" s="41"/>
      <c r="D43" s="41"/>
      <c r="E43" s="41"/>
      <c r="F43" s="41"/>
      <c r="G43" s="74" t="s">
        <v>18</v>
      </c>
      <c r="H43" s="77">
        <f>SUM(H40:I42)</f>
        <v>115</v>
      </c>
      <c r="I43" s="78"/>
      <c r="J43" s="42"/>
      <c r="K43" s="44"/>
      <c r="L43" s="44"/>
      <c r="M43" s="41"/>
      <c r="N43" s="64"/>
      <c r="O43" s="64"/>
    </row>
    <row r="44" spans="1:15" ht="28.5" x14ac:dyDescent="0.25">
      <c r="A44" s="46">
        <v>4</v>
      </c>
      <c r="B44" s="47" t="s">
        <v>68</v>
      </c>
      <c r="C44" s="47" t="s">
        <v>115</v>
      </c>
      <c r="D44" s="47" t="s">
        <v>116</v>
      </c>
      <c r="E44" s="47"/>
      <c r="F44" s="47" t="s">
        <v>33</v>
      </c>
      <c r="G44" s="50" t="s">
        <v>71</v>
      </c>
      <c r="H44" s="48">
        <v>5</v>
      </c>
      <c r="I44" s="48">
        <v>5</v>
      </c>
      <c r="J44" s="49">
        <v>3</v>
      </c>
      <c r="K44" s="51" t="s">
        <v>2</v>
      </c>
      <c r="L44" s="51" t="s">
        <v>3</v>
      </c>
      <c r="M44" s="47"/>
      <c r="N44" s="64"/>
      <c r="O44" s="64"/>
    </row>
    <row r="45" spans="1:15" ht="28.5" x14ac:dyDescent="0.25">
      <c r="A45" s="70">
        <v>4</v>
      </c>
      <c r="B45" s="63" t="s">
        <v>52</v>
      </c>
      <c r="C45" s="47" t="s">
        <v>26</v>
      </c>
      <c r="D45" s="47" t="s">
        <v>31</v>
      </c>
      <c r="E45" s="47" t="s">
        <v>62</v>
      </c>
      <c r="F45" s="47" t="s">
        <v>42</v>
      </c>
      <c r="G45" s="50" t="s">
        <v>71</v>
      </c>
      <c r="H45" s="48">
        <v>0</v>
      </c>
      <c r="I45" s="48">
        <v>0</v>
      </c>
      <c r="J45" s="49">
        <v>0</v>
      </c>
      <c r="K45" s="51" t="s">
        <v>27</v>
      </c>
      <c r="L45" s="51" t="s">
        <v>3</v>
      </c>
      <c r="M45" s="47"/>
      <c r="N45" s="64"/>
      <c r="O45" s="64"/>
    </row>
    <row r="46" spans="1:15" ht="28.5" x14ac:dyDescent="0.25">
      <c r="A46" s="46">
        <v>4</v>
      </c>
      <c r="B46" s="47"/>
      <c r="C46" s="47" t="s">
        <v>17</v>
      </c>
      <c r="D46" s="47" t="s">
        <v>30</v>
      </c>
      <c r="E46" s="47"/>
      <c r="F46" s="47"/>
      <c r="G46" s="50"/>
      <c r="H46" s="48">
        <v>0</v>
      </c>
      <c r="I46" s="48">
        <v>5</v>
      </c>
      <c r="J46" s="49">
        <v>2</v>
      </c>
      <c r="K46" s="51"/>
      <c r="L46" s="51" t="s">
        <v>4</v>
      </c>
      <c r="M46" s="47"/>
      <c r="N46" s="64"/>
      <c r="O46" s="64"/>
    </row>
    <row r="47" spans="1:15" ht="28.5" x14ac:dyDescent="0.25">
      <c r="A47" s="46">
        <v>4</v>
      </c>
      <c r="B47" s="71"/>
      <c r="C47" s="47" t="s">
        <v>17</v>
      </c>
      <c r="D47" s="47" t="s">
        <v>30</v>
      </c>
      <c r="E47" s="47"/>
      <c r="F47" s="47"/>
      <c r="G47" s="50"/>
      <c r="H47" s="48">
        <v>5</v>
      </c>
      <c r="I47" s="48">
        <v>0</v>
      </c>
      <c r="J47" s="49">
        <v>2</v>
      </c>
      <c r="K47" s="51"/>
      <c r="L47" s="51" t="s">
        <v>4</v>
      </c>
      <c r="M47" s="47"/>
      <c r="N47" s="64"/>
      <c r="O47" s="64"/>
    </row>
    <row r="48" spans="1:15" x14ac:dyDescent="0.25">
      <c r="A48" s="40"/>
      <c r="B48" s="41"/>
      <c r="C48" s="41"/>
      <c r="D48" s="41"/>
      <c r="E48" s="41"/>
      <c r="F48" s="41"/>
      <c r="G48" s="73"/>
      <c r="H48" s="42">
        <f>SUM(H44:H47)</f>
        <v>10</v>
      </c>
      <c r="I48" s="42">
        <f>SUM(I44:I47)</f>
        <v>10</v>
      </c>
      <c r="J48" s="42">
        <f>SUM(J44:J47)</f>
        <v>7</v>
      </c>
      <c r="K48" s="44"/>
      <c r="L48" s="44"/>
      <c r="M48" s="41"/>
      <c r="N48" s="64"/>
      <c r="O48" s="64"/>
    </row>
    <row r="49" spans="1:15" ht="28.5" x14ac:dyDescent="0.25">
      <c r="A49" s="40"/>
      <c r="B49" s="41"/>
      <c r="C49" s="41"/>
      <c r="D49" s="41"/>
      <c r="E49" s="41"/>
      <c r="F49" s="41"/>
      <c r="G49" s="74" t="s">
        <v>18</v>
      </c>
      <c r="H49" s="77">
        <f>SUM(H48:I48)</f>
        <v>20</v>
      </c>
      <c r="I49" s="78"/>
      <c r="J49" s="42"/>
      <c r="K49" s="44"/>
      <c r="L49" s="44"/>
      <c r="M49" s="41"/>
      <c r="N49" s="64"/>
      <c r="O49" s="64"/>
    </row>
    <row r="50" spans="1:15" s="15" customFormat="1" x14ac:dyDescent="0.25">
      <c r="A50"/>
      <c r="B50"/>
      <c r="C50"/>
      <c r="D50"/>
      <c r="E50"/>
      <c r="F50"/>
      <c r="G50" s="75"/>
      <c r="H50"/>
      <c r="I50"/>
      <c r="J50"/>
      <c r="K50"/>
      <c r="L50"/>
      <c r="M50"/>
      <c r="N50" s="68"/>
      <c r="O50" s="68"/>
    </row>
    <row r="51" spans="1:15" x14ac:dyDescent="0.25">
      <c r="A51"/>
      <c r="B51"/>
      <c r="C51"/>
      <c r="D51"/>
      <c r="E51"/>
      <c r="F51"/>
      <c r="G51" s="75"/>
      <c r="H51"/>
      <c r="I51"/>
      <c r="J51"/>
      <c r="K51"/>
      <c r="L51"/>
      <c r="M51"/>
      <c r="N51" s="64"/>
      <c r="O51" s="64"/>
    </row>
    <row r="52" spans="1:15" x14ac:dyDescent="0.25">
      <c r="A52"/>
      <c r="B52"/>
      <c r="C52"/>
      <c r="D52"/>
      <c r="E52"/>
      <c r="F52"/>
      <c r="G52" s="75"/>
      <c r="H52"/>
      <c r="I52"/>
      <c r="J52"/>
      <c r="K52"/>
      <c r="L52"/>
      <c r="M52"/>
      <c r="N52" s="64"/>
      <c r="O52" s="64"/>
    </row>
    <row r="53" spans="1:15" x14ac:dyDescent="0.25">
      <c r="A53"/>
      <c r="B53"/>
      <c r="C53"/>
      <c r="D53"/>
      <c r="E53"/>
      <c r="F53"/>
      <c r="G53" s="75"/>
      <c r="H53"/>
      <c r="I53"/>
      <c r="J53"/>
      <c r="K53"/>
      <c r="L53"/>
      <c r="M53"/>
      <c r="N53" s="64"/>
      <c r="O53" s="64"/>
    </row>
    <row r="54" spans="1:15" x14ac:dyDescent="0.25">
      <c r="A54"/>
      <c r="B54"/>
      <c r="C54"/>
      <c r="D54"/>
      <c r="E54"/>
      <c r="F54"/>
      <c r="G54" s="75"/>
      <c r="H54"/>
      <c r="I54"/>
      <c r="J54"/>
      <c r="K54"/>
      <c r="L54"/>
      <c r="M54"/>
      <c r="N54" s="64"/>
      <c r="O54" s="64"/>
    </row>
    <row r="55" spans="1:15" x14ac:dyDescent="0.25">
      <c r="A55"/>
      <c r="B55"/>
      <c r="C55"/>
      <c r="D55"/>
      <c r="E55"/>
      <c r="F55"/>
      <c r="G55" s="75"/>
      <c r="H55"/>
      <c r="I55"/>
      <c r="J55"/>
      <c r="K55"/>
      <c r="L55"/>
      <c r="M55"/>
      <c r="N55" s="64"/>
      <c r="O55" s="64"/>
    </row>
    <row r="56" spans="1:15" x14ac:dyDescent="0.25">
      <c r="A56"/>
      <c r="B56"/>
      <c r="C56"/>
      <c r="D56"/>
      <c r="E56"/>
      <c r="F56"/>
      <c r="G56" s="75"/>
      <c r="H56"/>
      <c r="I56"/>
      <c r="J56"/>
      <c r="K56"/>
      <c r="L56"/>
      <c r="M56"/>
      <c r="N56" s="64"/>
      <c r="O56" s="64"/>
    </row>
    <row r="57" spans="1:15" x14ac:dyDescent="0.25">
      <c r="A57"/>
      <c r="B57"/>
      <c r="C57"/>
      <c r="D57"/>
      <c r="E57"/>
      <c r="F57"/>
      <c r="G57" s="75"/>
      <c r="H57"/>
      <c r="I57"/>
      <c r="J57"/>
      <c r="K57"/>
      <c r="L57"/>
      <c r="M57"/>
      <c r="N57" s="64"/>
      <c r="O57" s="64"/>
    </row>
    <row r="58" spans="1:15" x14ac:dyDescent="0.25">
      <c r="A58"/>
      <c r="B58"/>
      <c r="C58"/>
      <c r="D58"/>
      <c r="E58"/>
      <c r="F58"/>
      <c r="G58" s="75"/>
      <c r="H58"/>
      <c r="I58"/>
      <c r="J58"/>
      <c r="K58"/>
      <c r="L58"/>
      <c r="M58"/>
      <c r="N58" s="64"/>
      <c r="O58" s="64"/>
    </row>
    <row r="59" spans="1:15" x14ac:dyDescent="0.25">
      <c r="A59"/>
      <c r="B59"/>
      <c r="C59"/>
      <c r="D59"/>
      <c r="E59"/>
      <c r="F59"/>
      <c r="G59" s="75"/>
      <c r="H59"/>
      <c r="I59"/>
      <c r="J59"/>
      <c r="K59"/>
      <c r="L59"/>
      <c r="M59"/>
      <c r="N59" s="64"/>
      <c r="O59" s="64"/>
    </row>
    <row r="60" spans="1:15" x14ac:dyDescent="0.25">
      <c r="A60"/>
      <c r="B60"/>
      <c r="C60"/>
      <c r="D60"/>
      <c r="E60"/>
      <c r="F60"/>
      <c r="G60" s="75"/>
      <c r="H60"/>
      <c r="I60"/>
      <c r="J60"/>
      <c r="K60"/>
      <c r="L60"/>
      <c r="M60"/>
      <c r="N60" s="64"/>
      <c r="O60" s="64"/>
    </row>
    <row r="61" spans="1:15" x14ac:dyDescent="0.25">
      <c r="A61"/>
      <c r="B61"/>
      <c r="C61"/>
      <c r="D61"/>
      <c r="E61"/>
      <c r="F61"/>
      <c r="G61" s="75"/>
      <c r="H61"/>
      <c r="I61"/>
      <c r="J61"/>
      <c r="K61"/>
      <c r="L61"/>
      <c r="M61"/>
      <c r="N61" s="64"/>
      <c r="O61" s="64"/>
    </row>
    <row r="62" spans="1:15" x14ac:dyDescent="0.25">
      <c r="A62"/>
      <c r="B62"/>
      <c r="C62"/>
      <c r="D62"/>
      <c r="E62"/>
      <c r="F62"/>
      <c r="G62" s="75"/>
      <c r="H62"/>
      <c r="I62"/>
      <c r="J62"/>
      <c r="K62"/>
      <c r="L62"/>
      <c r="M62"/>
      <c r="N62" s="64"/>
      <c r="O62" s="64"/>
    </row>
    <row r="63" spans="1:15" x14ac:dyDescent="0.25">
      <c r="A63"/>
      <c r="B63"/>
      <c r="C63"/>
      <c r="D63"/>
      <c r="E63"/>
      <c r="F63"/>
      <c r="G63" s="75"/>
      <c r="H63"/>
      <c r="I63"/>
      <c r="J63"/>
      <c r="K63"/>
      <c r="L63"/>
      <c r="M63"/>
      <c r="N63" s="64"/>
      <c r="O63" s="64"/>
    </row>
    <row r="64" spans="1:15" x14ac:dyDescent="0.25">
      <c r="A64"/>
      <c r="B64"/>
      <c r="C64"/>
      <c r="D64"/>
      <c r="E64"/>
      <c r="F64"/>
      <c r="G64" s="75"/>
      <c r="H64"/>
      <c r="I64"/>
      <c r="J64"/>
      <c r="K64"/>
      <c r="L64"/>
      <c r="M64"/>
      <c r="N64" s="64"/>
      <c r="O64" s="64"/>
    </row>
    <row r="65" spans="1:15" x14ac:dyDescent="0.25">
      <c r="A65"/>
      <c r="B65"/>
      <c r="C65"/>
      <c r="D65"/>
      <c r="E65"/>
      <c r="F65"/>
      <c r="G65" s="75"/>
      <c r="H65"/>
      <c r="I65"/>
      <c r="J65"/>
      <c r="K65"/>
      <c r="L65"/>
      <c r="M65"/>
      <c r="N65" s="64"/>
      <c r="O65" s="64"/>
    </row>
    <row r="66" spans="1:15" x14ac:dyDescent="0.25">
      <c r="A66"/>
      <c r="B66"/>
      <c r="C66"/>
      <c r="D66"/>
      <c r="E66"/>
      <c r="F66"/>
      <c r="G66" s="75"/>
      <c r="H66"/>
      <c r="I66"/>
      <c r="J66"/>
      <c r="K66"/>
      <c r="L66"/>
      <c r="M66"/>
      <c r="N66" s="64"/>
      <c r="O66" s="64"/>
    </row>
    <row r="67" spans="1:15" x14ac:dyDescent="0.25">
      <c r="A67"/>
      <c r="B67"/>
      <c r="C67"/>
      <c r="D67"/>
      <c r="E67"/>
      <c r="F67"/>
      <c r="G67" s="75"/>
      <c r="H67"/>
      <c r="I67"/>
      <c r="J67"/>
      <c r="K67"/>
      <c r="L67"/>
      <c r="M67"/>
      <c r="N67" s="64"/>
      <c r="O67" s="64"/>
    </row>
    <row r="68" spans="1:15" x14ac:dyDescent="0.25">
      <c r="A68"/>
      <c r="B68"/>
      <c r="C68"/>
      <c r="D68"/>
      <c r="E68"/>
      <c r="F68"/>
      <c r="G68" s="75"/>
      <c r="H68"/>
      <c r="I68"/>
      <c r="J68"/>
      <c r="K68"/>
      <c r="L68"/>
      <c r="M68"/>
      <c r="N68" s="64"/>
      <c r="O68" s="64"/>
    </row>
    <row r="69" spans="1:15" x14ac:dyDescent="0.25">
      <c r="A69"/>
      <c r="B69"/>
      <c r="C69"/>
      <c r="D69"/>
      <c r="E69"/>
      <c r="F69"/>
      <c r="G69" s="75"/>
      <c r="H69"/>
      <c r="I69"/>
      <c r="J69"/>
      <c r="K69"/>
      <c r="L69"/>
      <c r="M69"/>
      <c r="N69" s="64"/>
      <c r="O69" s="64"/>
    </row>
    <row r="70" spans="1:15" x14ac:dyDescent="0.25">
      <c r="A70"/>
      <c r="B70"/>
      <c r="C70"/>
      <c r="D70"/>
      <c r="E70"/>
      <c r="F70"/>
      <c r="G70" s="75"/>
      <c r="H70"/>
      <c r="I70"/>
      <c r="J70"/>
      <c r="K70"/>
      <c r="L70"/>
      <c r="M70"/>
      <c r="N70" s="64"/>
      <c r="O70" s="64"/>
    </row>
    <row r="71" spans="1:15" x14ac:dyDescent="0.25">
      <c r="A71"/>
      <c r="B71"/>
      <c r="C71"/>
      <c r="D71"/>
      <c r="E71"/>
      <c r="F71"/>
      <c r="G71" s="75"/>
      <c r="H71"/>
      <c r="I71"/>
      <c r="J71"/>
      <c r="K71"/>
      <c r="L71"/>
      <c r="M71"/>
      <c r="N71" s="64"/>
      <c r="O71" s="64"/>
    </row>
    <row r="72" spans="1:15" x14ac:dyDescent="0.25">
      <c r="A72"/>
      <c r="B72"/>
      <c r="C72"/>
      <c r="D72"/>
      <c r="E72"/>
      <c r="F72"/>
      <c r="G72" s="75"/>
      <c r="H72"/>
      <c r="I72"/>
      <c r="J72"/>
      <c r="K72"/>
      <c r="L72"/>
      <c r="M72"/>
      <c r="N72" s="64"/>
      <c r="O72" s="64"/>
    </row>
    <row r="73" spans="1:15" x14ac:dyDescent="0.25">
      <c r="A73"/>
      <c r="B73"/>
      <c r="C73"/>
      <c r="D73"/>
      <c r="E73"/>
      <c r="F73"/>
      <c r="G73" s="75"/>
      <c r="H73"/>
      <c r="I73"/>
      <c r="J73"/>
      <c r="K73"/>
      <c r="L73"/>
      <c r="M73"/>
      <c r="N73" s="64"/>
      <c r="O73" s="64"/>
    </row>
    <row r="74" spans="1:15" x14ac:dyDescent="0.25">
      <c r="A74"/>
      <c r="B74"/>
      <c r="C74"/>
      <c r="D74"/>
      <c r="E74"/>
      <c r="F74"/>
      <c r="G74" s="75"/>
      <c r="H74"/>
      <c r="I74"/>
      <c r="J74"/>
      <c r="K74"/>
      <c r="L74"/>
      <c r="M74"/>
      <c r="N74" s="64"/>
      <c r="O74" s="64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19:I19"/>
    <mergeCell ref="H32:I32"/>
    <mergeCell ref="H43:I43"/>
    <mergeCell ref="H49:I49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2022-06-14T08:32:49Z</cp:lastPrinted>
  <dcterms:created xsi:type="dcterms:W3CDTF">2016-09-01T14:49:18Z</dcterms:created>
  <dcterms:modified xsi:type="dcterms:W3CDTF">2023-06-16T05:53:22Z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