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4 félév tanító után\"/>
    </mc:Choice>
  </mc:AlternateContent>
  <bookViews>
    <workbookView xWindow="0" yWindow="0" windowWidth="20490" windowHeight="7155" tabRatio="88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25" l="1"/>
  <c r="H38" i="25"/>
  <c r="J38" i="25"/>
  <c r="J32" i="25" l="1"/>
  <c r="I32" i="25"/>
  <c r="H32" i="25"/>
  <c r="J23" i="25"/>
  <c r="I23" i="25"/>
  <c r="H23" i="25"/>
  <c r="J16" i="25"/>
  <c r="I16" i="25"/>
  <c r="H16" i="25"/>
  <c r="H24" i="25" l="1"/>
  <c r="H17" i="25"/>
  <c r="H33" i="25"/>
  <c r="H39" i="25" l="1"/>
  <c r="M5" i="25" s="1"/>
</calcChain>
</file>

<file path=xl/sharedStrings.xml><?xml version="1.0" encoding="utf-8"?>
<sst xmlns="http://schemas.openxmlformats.org/spreadsheetml/2006/main" count="200" uniqueCount="112">
  <si>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</si>
  <si>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</si>
  <si>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</si>
  <si>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</si>
  <si>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</si>
  <si>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</si>
  <si>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</si>
  <si>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</si>
  <si>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</si>
  <si>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</si>
  <si>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</si>
  <si>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</si>
  <si>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</si>
  <si>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</si>
  <si>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</si>
  <si>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</si>
  <si>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</si>
  <si>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</si>
  <si>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</si>
  <si>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</si>
  <si>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</si>
  <si>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</si>
  <si>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</si>
  <si>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</si>
  <si>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</si>
  <si>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</si>
  <si>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</si>
  <si>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</si>
  <si>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</si>
  <si>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</si>
  <si>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</si>
  <si>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</si>
  <si>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</si>
  <si>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Matematika a fizikában 1.</t>
  </si>
  <si>
    <t>Mechanika 1.</t>
  </si>
  <si>
    <t>Matematika a fizikában 2.</t>
  </si>
  <si>
    <t>Mechanika 2.</t>
  </si>
  <si>
    <t>Termodinamika</t>
  </si>
  <si>
    <t>Elektromágnesség</t>
  </si>
  <si>
    <t>Optika</t>
  </si>
  <si>
    <t>Mindennapi fizika</t>
  </si>
  <si>
    <t>Számítógép használata a fizikában</t>
  </si>
  <si>
    <t>Modern fizikai alapismeretek 1.</t>
  </si>
  <si>
    <t>Elemi fizika</t>
  </si>
  <si>
    <t>Elektronikai alapok</t>
  </si>
  <si>
    <t>Fizikai problémák megoldási módszerei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</si>
  <si>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</si>
  <si>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</si>
  <si>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</si>
  <si>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</si>
  <si>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</si>
  <si>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</si>
  <si>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</si>
  <si>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</si>
  <si>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</si>
  <si>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</si>
  <si>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</si>
  <si>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</si>
  <si>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</si>
  <si>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</si>
  <si>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Computers in Physics</t>
  </si>
  <si>
    <t>Introduction to Modern Physics 1</t>
  </si>
  <si>
    <t>Introduction to Modern Physics 2</t>
  </si>
  <si>
    <t>Elementary Physics</t>
  </si>
  <si>
    <t>Introduction to Electronics</t>
  </si>
  <si>
    <t>Dr. Ferenczi István</t>
  </si>
  <si>
    <t>Methods for Solving Physics Problems</t>
  </si>
  <si>
    <t>okleveles fizikatanár</t>
  </si>
  <si>
    <t>OFI1101</t>
  </si>
  <si>
    <t>OFI1102</t>
  </si>
  <si>
    <t>OFI1204</t>
  </si>
  <si>
    <t>OFI1109</t>
  </si>
  <si>
    <t>OFI1211</t>
  </si>
  <si>
    <t>OFI4000</t>
  </si>
  <si>
    <t>FIO1019</t>
  </si>
  <si>
    <t>FIO1025</t>
  </si>
  <si>
    <t>FIO1024</t>
  </si>
  <si>
    <t>FIO1023</t>
  </si>
  <si>
    <t>FIO1028</t>
  </si>
  <si>
    <t>FIO1029</t>
  </si>
  <si>
    <t>FIO8004</t>
  </si>
  <si>
    <t>FIO1026</t>
  </si>
  <si>
    <t>OFI1210</t>
  </si>
  <si>
    <t>OFI1113</t>
  </si>
  <si>
    <t>OFI1114</t>
  </si>
  <si>
    <t>OFI1217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</si>
  <si>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</si>
  <si>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</si>
  <si>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</si>
  <si>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</si>
  <si>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</si>
  <si>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</si>
  <si>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</si>
  <si>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FIO8001</t>
  </si>
  <si>
    <t>FIO8002</t>
  </si>
  <si>
    <t>Dr. Dezső Gergely</t>
  </si>
  <si>
    <t>Atom- és magfizika</t>
  </si>
  <si>
    <t>Atomic and Nuclear Physics</t>
  </si>
  <si>
    <t>Az anyag szerkezete</t>
  </si>
  <si>
    <t>OFI1203</t>
  </si>
  <si>
    <t>OFI1105</t>
  </si>
  <si>
    <t>OFI1207</t>
  </si>
  <si>
    <t>OFI1112</t>
  </si>
  <si>
    <t>OFI1215</t>
  </si>
  <si>
    <t>OFI1118</t>
  </si>
  <si>
    <t>FIO1003
FIO1004
FIO1005</t>
  </si>
  <si>
    <t>FIO1003
FIO1004
FIO1006</t>
  </si>
  <si>
    <t>FIO1007
FIO1008
FIO1009</t>
  </si>
  <si>
    <t>FIO1010
FIO1011
FIO1012</t>
  </si>
  <si>
    <t>FIO1013
FIO1014
FIO1015</t>
  </si>
  <si>
    <t>FIO1016
FIO1017
FIO1018</t>
  </si>
  <si>
    <t>Osztatlan tanárképzési szak: 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</si>
</sst>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M41"/>
  <sheetViews>
    <sheetView showGridLines="0" tabSelected="1" zoomScale="90" zoomScaleNormal="90" zoomScalePageLayoutView="85" workbookViewId="0">
      <selection activeCell="E7" sqref="E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1"/>
      <c r="D1" s="47" t="s">
        <v>111</v>
      </c>
      <c r="E1" s="47"/>
      <c r="F1" s="46"/>
      <c r="G1" s="1"/>
      <c r="H1" s="5"/>
      <c r="I1" s="5"/>
      <c r="J1" s="48" t="s">
        <v>6</v>
      </c>
      <c r="L1" s="64" t="s">
        <v>51</v>
      </c>
      <c r="M1" s="7"/>
    </row>
    <row r="2" spans="1:13" s="61" customFormat="1" x14ac:dyDescent="0.25">
      <c r="A2" s="60"/>
      <c r="B2" s="1"/>
      <c r="C2" s="96"/>
      <c r="D2" s="80" t="s">
        <v>30</v>
      </c>
      <c r="E2" s="58"/>
      <c r="F2" s="59"/>
      <c r="G2" s="59"/>
      <c r="H2" s="5"/>
      <c r="I2" s="5"/>
      <c r="J2" s="57"/>
      <c r="K2" s="3"/>
      <c r="L2" s="3"/>
      <c r="M2" s="7"/>
    </row>
    <row r="3" spans="1:13" x14ac:dyDescent="0.25">
      <c r="B3" s="1"/>
      <c r="C3" s="97"/>
      <c r="D3" s="40" t="s">
        <v>21</v>
      </c>
      <c r="E3" s="40" t="s">
        <v>25</v>
      </c>
      <c r="F3" s="45"/>
      <c r="G3" s="1"/>
      <c r="H3" s="5"/>
      <c r="I3" s="5"/>
      <c r="J3" s="57"/>
      <c r="K3" s="3"/>
      <c r="L3" s="3"/>
      <c r="M3" s="7"/>
    </row>
    <row r="4" spans="1:13" x14ac:dyDescent="0.25">
      <c r="B4" s="1"/>
      <c r="C4" s="98"/>
      <c r="D4" s="40" t="s">
        <v>22</v>
      </c>
      <c r="E4" s="81">
        <v>120</v>
      </c>
      <c r="F4" s="46"/>
      <c r="G4" s="1"/>
      <c r="H4" s="5"/>
      <c r="I4" s="19"/>
      <c r="K4" s="19"/>
      <c r="L4" s="17"/>
      <c r="M4" s="18" t="s">
        <v>29</v>
      </c>
    </row>
    <row r="5" spans="1:13" x14ac:dyDescent="0.25">
      <c r="B5" s="1"/>
      <c r="C5" s="20"/>
      <c r="D5" s="46" t="s">
        <v>23</v>
      </c>
      <c r="E5" s="46" t="s">
        <v>67</v>
      </c>
      <c r="F5" s="46"/>
      <c r="G5" s="1"/>
      <c r="H5" s="5"/>
      <c r="K5" s="19" t="s">
        <v>20</v>
      </c>
      <c r="L5" s="17"/>
      <c r="M5" s="18">
        <f>SUM(H17,H24,H33,H39)</f>
        <v>296</v>
      </c>
    </row>
    <row r="6" spans="1:13" x14ac:dyDescent="0.25">
      <c r="B6" s="1"/>
      <c r="C6" s="22"/>
      <c r="F6" s="50"/>
      <c r="G6" s="1"/>
      <c r="H6" s="5"/>
      <c r="I6" s="5"/>
      <c r="J6" s="6"/>
      <c r="L6" s="6"/>
      <c r="M6" s="8"/>
    </row>
    <row r="7" spans="1:13" ht="15" customHeight="1" x14ac:dyDescent="0.25">
      <c r="A7" s="9" t="s">
        <v>26</v>
      </c>
      <c r="B7" s="49"/>
      <c r="D7" s="49"/>
      <c r="E7" s="49"/>
      <c r="F7" s="49"/>
      <c r="I7" s="16"/>
      <c r="J7" s="10"/>
      <c r="K7" s="4"/>
      <c r="L7" s="10"/>
    </row>
    <row r="8" spans="1:13" ht="44.25" customHeight="1" x14ac:dyDescent="0.25">
      <c r="A8" s="99" t="s">
        <v>8</v>
      </c>
      <c r="B8" s="100" t="s">
        <v>7</v>
      </c>
      <c r="C8" s="100" t="s">
        <v>9</v>
      </c>
      <c r="D8" s="95" t="s">
        <v>16</v>
      </c>
      <c r="E8" s="95" t="s">
        <v>17</v>
      </c>
      <c r="F8" s="95" t="s">
        <v>15</v>
      </c>
      <c r="G8" s="100" t="s">
        <v>13</v>
      </c>
      <c r="H8" s="100" t="s">
        <v>24</v>
      </c>
      <c r="I8" s="100"/>
      <c r="J8" s="99" t="s">
        <v>14</v>
      </c>
      <c r="K8" s="100" t="s">
        <v>11</v>
      </c>
      <c r="L8" s="100" t="s">
        <v>12</v>
      </c>
      <c r="M8" s="101" t="s">
        <v>10</v>
      </c>
    </row>
    <row r="9" spans="1:13" ht="26.25" customHeight="1" x14ac:dyDescent="0.25">
      <c r="A9" s="99"/>
      <c r="B9" s="100"/>
      <c r="C9" s="100"/>
      <c r="D9" s="95"/>
      <c r="E9" s="95"/>
      <c r="F9" s="95"/>
      <c r="G9" s="100"/>
      <c r="H9" s="82" t="s">
        <v>0</v>
      </c>
      <c r="I9" s="83" t="s">
        <v>1</v>
      </c>
      <c r="J9" s="99"/>
      <c r="K9" s="100"/>
      <c r="L9" s="100"/>
      <c r="M9" s="101"/>
    </row>
    <row r="10" spans="1:13" x14ac:dyDescent="0.25">
      <c r="A10" s="23">
        <v>1</v>
      </c>
      <c r="B10" s="24" t="s">
        <v>68</v>
      </c>
      <c r="C10" s="24" t="s">
        <v>33</v>
      </c>
      <c r="D10" s="24" t="s">
        <v>48</v>
      </c>
      <c r="E10" s="24"/>
      <c r="F10" s="24" t="s">
        <v>52</v>
      </c>
      <c r="G10" s="62" t="s">
        <v>53</v>
      </c>
      <c r="H10" s="25">
        <v>5</v>
      </c>
      <c r="I10" s="27">
        <v>5</v>
      </c>
      <c r="J10" s="78">
        <v>4</v>
      </c>
      <c r="K10" s="62" t="s">
        <v>2</v>
      </c>
      <c r="L10" s="91" t="s">
        <v>3</v>
      </c>
      <c r="M10" s="84"/>
    </row>
    <row r="11" spans="1:13" ht="43.5" x14ac:dyDescent="0.25">
      <c r="A11" s="23">
        <v>1</v>
      </c>
      <c r="B11" s="24" t="s">
        <v>69</v>
      </c>
      <c r="C11" s="24" t="s">
        <v>34</v>
      </c>
      <c r="D11" s="24" t="s">
        <v>47</v>
      </c>
      <c r="E11" s="24"/>
      <c r="F11" s="24" t="s">
        <v>51</v>
      </c>
      <c r="G11" s="62" t="s">
        <v>53</v>
      </c>
      <c r="H11" s="25">
        <v>9</v>
      </c>
      <c r="I11" s="27">
        <v>17</v>
      </c>
      <c r="J11" s="78">
        <v>8</v>
      </c>
      <c r="K11" s="62" t="s">
        <v>2</v>
      </c>
      <c r="L11" s="91" t="s">
        <v>3</v>
      </c>
      <c r="M11" s="92" t="s">
        <v>105</v>
      </c>
    </row>
    <row r="12" spans="1:13" ht="43.5" x14ac:dyDescent="0.25">
      <c r="A12" s="23">
        <v>1</v>
      </c>
      <c r="B12" s="24" t="s">
        <v>70</v>
      </c>
      <c r="C12" s="24" t="s">
        <v>36</v>
      </c>
      <c r="D12" s="24" t="s">
        <v>50</v>
      </c>
      <c r="E12" s="24" t="s">
        <v>69</v>
      </c>
      <c r="F12" s="24" t="s">
        <v>51</v>
      </c>
      <c r="G12" s="62" t="s">
        <v>53</v>
      </c>
      <c r="H12" s="25">
        <v>9</v>
      </c>
      <c r="I12" s="27">
        <v>13</v>
      </c>
      <c r="J12" s="78">
        <v>8</v>
      </c>
      <c r="K12" s="62" t="s">
        <v>2</v>
      </c>
      <c r="L12" s="91" t="s">
        <v>3</v>
      </c>
      <c r="M12" s="92" t="s">
        <v>106</v>
      </c>
    </row>
    <row r="13" spans="1:13" x14ac:dyDescent="0.25">
      <c r="A13" s="23">
        <v>1</v>
      </c>
      <c r="B13" s="24" t="s">
        <v>99</v>
      </c>
      <c r="C13" s="24" t="s">
        <v>35</v>
      </c>
      <c r="D13" s="24" t="s">
        <v>49</v>
      </c>
      <c r="E13" s="24"/>
      <c r="F13" s="24" t="s">
        <v>52</v>
      </c>
      <c r="G13" s="62" t="s">
        <v>53</v>
      </c>
      <c r="H13" s="25">
        <v>5</v>
      </c>
      <c r="I13" s="27">
        <v>5</v>
      </c>
      <c r="J13" s="26">
        <v>4</v>
      </c>
      <c r="K13" s="27" t="s">
        <v>2</v>
      </c>
      <c r="L13" s="27" t="s">
        <v>3</v>
      </c>
      <c r="M13" s="85"/>
    </row>
    <row r="14" spans="1:13" x14ac:dyDescent="0.25">
      <c r="A14" s="23">
        <v>1</v>
      </c>
      <c r="B14" s="24" t="s">
        <v>72</v>
      </c>
      <c r="C14" s="24" t="s">
        <v>40</v>
      </c>
      <c r="D14" s="24" t="s">
        <v>59</v>
      </c>
      <c r="E14" s="24"/>
      <c r="F14" s="24" t="s">
        <v>51</v>
      </c>
      <c r="G14" s="62" t="s">
        <v>53</v>
      </c>
      <c r="H14" s="25">
        <v>0</v>
      </c>
      <c r="I14" s="25">
        <v>9</v>
      </c>
      <c r="J14" s="67">
        <v>3</v>
      </c>
      <c r="K14" s="62" t="s">
        <v>5</v>
      </c>
      <c r="L14" s="25" t="s">
        <v>3</v>
      </c>
      <c r="M14" s="66" t="s">
        <v>75</v>
      </c>
    </row>
    <row r="15" spans="1:13" ht="28.5" x14ac:dyDescent="0.25">
      <c r="A15" s="23">
        <v>1</v>
      </c>
      <c r="B15" s="24" t="s">
        <v>83</v>
      </c>
      <c r="C15" s="24" t="s">
        <v>41</v>
      </c>
      <c r="D15" s="85" t="s">
        <v>60</v>
      </c>
      <c r="E15" s="86"/>
      <c r="F15" s="85" t="s">
        <v>52</v>
      </c>
      <c r="G15" s="87" t="s">
        <v>53</v>
      </c>
      <c r="H15" s="88">
        <v>0</v>
      </c>
      <c r="I15" s="88">
        <v>13</v>
      </c>
      <c r="J15" s="67">
        <v>3</v>
      </c>
      <c r="K15" s="62" t="s">
        <v>5</v>
      </c>
      <c r="L15" s="25" t="s">
        <v>3</v>
      </c>
      <c r="M15" s="24" t="s">
        <v>76</v>
      </c>
    </row>
    <row r="16" spans="1:13" x14ac:dyDescent="0.25">
      <c r="A16" s="28"/>
      <c r="B16" s="29"/>
      <c r="C16" s="29"/>
      <c r="D16" s="29"/>
      <c r="E16" s="29"/>
      <c r="F16" s="29"/>
      <c r="G16" s="29"/>
      <c r="H16" s="30">
        <f>SUM(H10:H15)</f>
        <v>28</v>
      </c>
      <c r="I16" s="30">
        <f>SUM(I10:I15)</f>
        <v>62</v>
      </c>
      <c r="J16" s="73">
        <f>SUM(J10:J15)</f>
        <v>30</v>
      </c>
      <c r="K16" s="32"/>
      <c r="L16" s="32"/>
      <c r="M16" s="29"/>
    </row>
    <row r="17" spans="1:13" ht="25.5" x14ac:dyDescent="0.25">
      <c r="A17" s="28"/>
      <c r="B17" s="29"/>
      <c r="C17" s="29"/>
      <c r="D17" s="29"/>
      <c r="E17" s="29"/>
      <c r="F17" s="29"/>
      <c r="G17" s="56" t="s">
        <v>19</v>
      </c>
      <c r="H17" s="102">
        <f>SUM(H16:I16)</f>
        <v>90</v>
      </c>
      <c r="I17" s="103"/>
      <c r="J17" s="31"/>
      <c r="K17" s="32"/>
      <c r="L17" s="32"/>
      <c r="M17" s="29"/>
    </row>
    <row r="18" spans="1:13" ht="42.75" x14ac:dyDescent="0.25">
      <c r="A18" s="33">
        <v>2</v>
      </c>
      <c r="B18" s="34" t="s">
        <v>100</v>
      </c>
      <c r="C18" s="34" t="s">
        <v>37</v>
      </c>
      <c r="D18" s="34" t="s">
        <v>54</v>
      </c>
      <c r="E18" s="34" t="s">
        <v>70</v>
      </c>
      <c r="F18" s="34" t="s">
        <v>55</v>
      </c>
      <c r="G18" s="63" t="s">
        <v>53</v>
      </c>
      <c r="H18" s="37">
        <v>9</v>
      </c>
      <c r="I18" s="63">
        <v>13</v>
      </c>
      <c r="J18" s="79">
        <v>8</v>
      </c>
      <c r="K18" s="71" t="s">
        <v>2</v>
      </c>
      <c r="L18" s="71" t="s">
        <v>3</v>
      </c>
      <c r="M18" s="93" t="s">
        <v>107</v>
      </c>
    </row>
    <row r="19" spans="1:13" ht="43.5" x14ac:dyDescent="0.25">
      <c r="A19" s="33">
        <v>2</v>
      </c>
      <c r="B19" s="34" t="s">
        <v>101</v>
      </c>
      <c r="C19" s="34" t="s">
        <v>38</v>
      </c>
      <c r="D19" s="34" t="s">
        <v>56</v>
      </c>
      <c r="E19" s="34" t="s">
        <v>100</v>
      </c>
      <c r="F19" s="34" t="s">
        <v>51</v>
      </c>
      <c r="G19" s="63" t="s">
        <v>53</v>
      </c>
      <c r="H19" s="35">
        <v>9</v>
      </c>
      <c r="I19" s="37">
        <v>17</v>
      </c>
      <c r="J19" s="77">
        <v>7</v>
      </c>
      <c r="K19" s="63" t="s">
        <v>2</v>
      </c>
      <c r="L19" s="71" t="s">
        <v>3</v>
      </c>
      <c r="M19" s="94" t="s">
        <v>108</v>
      </c>
    </row>
    <row r="20" spans="1:13" ht="42.75" x14ac:dyDescent="0.25">
      <c r="A20" s="33">
        <v>2</v>
      </c>
      <c r="B20" s="34" t="s">
        <v>71</v>
      </c>
      <c r="C20" s="34" t="s">
        <v>39</v>
      </c>
      <c r="D20" s="39" t="s">
        <v>57</v>
      </c>
      <c r="E20" s="39" t="s">
        <v>101</v>
      </c>
      <c r="F20" s="39" t="s">
        <v>51</v>
      </c>
      <c r="G20" s="37" t="s">
        <v>53</v>
      </c>
      <c r="H20" s="72">
        <v>9</v>
      </c>
      <c r="I20" s="72">
        <v>17</v>
      </c>
      <c r="J20" s="68">
        <v>7</v>
      </c>
      <c r="K20" s="63" t="s">
        <v>2</v>
      </c>
      <c r="L20" s="35" t="s">
        <v>3</v>
      </c>
      <c r="M20" s="34" t="s">
        <v>109</v>
      </c>
    </row>
    <row r="21" spans="1:13" x14ac:dyDescent="0.25">
      <c r="A21" s="33">
        <v>2</v>
      </c>
      <c r="B21" s="34" t="s">
        <v>85</v>
      </c>
      <c r="C21" s="34" t="s">
        <v>44</v>
      </c>
      <c r="D21" s="34" t="s">
        <v>64</v>
      </c>
      <c r="E21" s="65" t="s">
        <v>101</v>
      </c>
      <c r="F21" s="34" t="s">
        <v>65</v>
      </c>
      <c r="G21" s="63" t="s">
        <v>53</v>
      </c>
      <c r="H21" s="35">
        <v>0</v>
      </c>
      <c r="I21" s="35">
        <v>13</v>
      </c>
      <c r="J21" s="69">
        <v>5</v>
      </c>
      <c r="K21" s="63" t="s">
        <v>5</v>
      </c>
      <c r="L21" s="35" t="s">
        <v>3</v>
      </c>
      <c r="M21" s="34" t="s">
        <v>79</v>
      </c>
    </row>
    <row r="22" spans="1:13" x14ac:dyDescent="0.25">
      <c r="A22" s="33">
        <v>2</v>
      </c>
      <c r="B22" s="34" t="s">
        <v>87</v>
      </c>
      <c r="C22" s="65" t="s">
        <v>88</v>
      </c>
      <c r="D22" s="34" t="s">
        <v>89</v>
      </c>
      <c r="E22" s="34"/>
      <c r="F22" s="34" t="s">
        <v>55</v>
      </c>
      <c r="G22" s="63" t="s">
        <v>53</v>
      </c>
      <c r="H22" s="35">
        <v>0</v>
      </c>
      <c r="I22" s="35">
        <v>9</v>
      </c>
      <c r="J22" s="36">
        <v>3</v>
      </c>
      <c r="K22" s="37" t="s">
        <v>5</v>
      </c>
      <c r="L22" s="37" t="s">
        <v>3</v>
      </c>
      <c r="M22" s="70" t="s">
        <v>93</v>
      </c>
    </row>
    <row r="23" spans="1:13" x14ac:dyDescent="0.25">
      <c r="A23" s="28"/>
      <c r="B23" s="29"/>
      <c r="C23" s="29"/>
      <c r="D23" s="29"/>
      <c r="E23" s="29"/>
      <c r="F23" s="29"/>
      <c r="G23" s="29"/>
      <c r="H23" s="30">
        <f>SUM(H18:H22)</f>
        <v>27</v>
      </c>
      <c r="I23" s="30">
        <f>SUM(I18:I22)</f>
        <v>69</v>
      </c>
      <c r="J23" s="30">
        <f>SUM(J18:J22)</f>
        <v>30</v>
      </c>
      <c r="K23" s="32"/>
      <c r="L23" s="32"/>
      <c r="M23" s="29"/>
    </row>
    <row r="24" spans="1:13" ht="25.5" x14ac:dyDescent="0.25">
      <c r="A24" s="28"/>
      <c r="B24" s="29"/>
      <c r="C24" s="29"/>
      <c r="D24" s="29"/>
      <c r="E24" s="29"/>
      <c r="F24" s="29"/>
      <c r="G24" s="56" t="s">
        <v>19</v>
      </c>
      <c r="H24" s="102">
        <f>SUM(H23:I23)</f>
        <v>96</v>
      </c>
      <c r="I24" s="103"/>
      <c r="J24" s="30"/>
      <c r="K24" s="32"/>
      <c r="L24" s="32"/>
      <c r="M24" s="29"/>
    </row>
    <row r="25" spans="1:13" ht="42.75" x14ac:dyDescent="0.25">
      <c r="A25" s="23">
        <v>3</v>
      </c>
      <c r="B25" s="24" t="s">
        <v>82</v>
      </c>
      <c r="C25" s="24" t="s">
        <v>96</v>
      </c>
      <c r="D25" s="24" t="s">
        <v>97</v>
      </c>
      <c r="E25" s="24" t="s">
        <v>71</v>
      </c>
      <c r="F25" s="24" t="s">
        <v>52</v>
      </c>
      <c r="G25" s="62" t="s">
        <v>53</v>
      </c>
      <c r="H25" s="25">
        <v>9</v>
      </c>
      <c r="I25" s="25">
        <v>17</v>
      </c>
      <c r="J25" s="67">
        <v>7</v>
      </c>
      <c r="K25" s="62" t="s">
        <v>2</v>
      </c>
      <c r="L25" s="25" t="s">
        <v>3</v>
      </c>
      <c r="M25" s="24" t="s">
        <v>110</v>
      </c>
    </row>
    <row r="26" spans="1:13" x14ac:dyDescent="0.25">
      <c r="A26" s="23">
        <v>3</v>
      </c>
      <c r="B26" s="24" t="s">
        <v>102</v>
      </c>
      <c r="C26" s="24" t="s">
        <v>98</v>
      </c>
      <c r="D26" s="85" t="s">
        <v>58</v>
      </c>
      <c r="E26" s="85" t="s">
        <v>82</v>
      </c>
      <c r="F26" s="85" t="s">
        <v>95</v>
      </c>
      <c r="G26" s="87" t="s">
        <v>53</v>
      </c>
      <c r="H26" s="88">
        <v>9</v>
      </c>
      <c r="I26" s="88">
        <v>0</v>
      </c>
      <c r="J26" s="67">
        <v>3</v>
      </c>
      <c r="K26" s="62" t="s">
        <v>2</v>
      </c>
      <c r="L26" s="25" t="s">
        <v>3</v>
      </c>
      <c r="M26" s="24" t="s">
        <v>74</v>
      </c>
    </row>
    <row r="27" spans="1:13" x14ac:dyDescent="0.25">
      <c r="A27" s="23">
        <v>3</v>
      </c>
      <c r="B27" s="24" t="s">
        <v>84</v>
      </c>
      <c r="C27" s="24" t="s">
        <v>43</v>
      </c>
      <c r="D27" s="85" t="s">
        <v>63</v>
      </c>
      <c r="E27" s="86" t="s">
        <v>82</v>
      </c>
      <c r="F27" s="85" t="s">
        <v>52</v>
      </c>
      <c r="G27" s="87" t="s">
        <v>53</v>
      </c>
      <c r="H27" s="88">
        <v>0</v>
      </c>
      <c r="I27" s="88">
        <v>9</v>
      </c>
      <c r="J27" s="67">
        <v>4</v>
      </c>
      <c r="K27" s="62" t="s">
        <v>5</v>
      </c>
      <c r="L27" s="25" t="s">
        <v>3</v>
      </c>
      <c r="M27" s="24" t="s">
        <v>78</v>
      </c>
    </row>
    <row r="28" spans="1:13" x14ac:dyDescent="0.25">
      <c r="A28" s="38">
        <v>3</v>
      </c>
      <c r="B28" s="24" t="s">
        <v>103</v>
      </c>
      <c r="C28" s="24" t="s">
        <v>42</v>
      </c>
      <c r="D28" s="24" t="s">
        <v>61</v>
      </c>
      <c r="E28" s="24" t="s">
        <v>82</v>
      </c>
      <c r="F28" s="24" t="s">
        <v>55</v>
      </c>
      <c r="G28" s="62" t="s">
        <v>53</v>
      </c>
      <c r="H28" s="25">
        <v>9</v>
      </c>
      <c r="I28" s="25">
        <v>5</v>
      </c>
      <c r="J28" s="76">
        <v>4</v>
      </c>
      <c r="K28" s="62" t="s">
        <v>2</v>
      </c>
      <c r="L28" s="25" t="s">
        <v>3</v>
      </c>
      <c r="M28" s="24" t="s">
        <v>77</v>
      </c>
    </row>
    <row r="29" spans="1:13" ht="28.5" x14ac:dyDescent="0.25">
      <c r="A29" s="23">
        <v>3</v>
      </c>
      <c r="B29" s="24" t="s">
        <v>104</v>
      </c>
      <c r="C29" s="24" t="s">
        <v>45</v>
      </c>
      <c r="D29" s="24" t="s">
        <v>66</v>
      </c>
      <c r="E29" s="66" t="s">
        <v>82</v>
      </c>
      <c r="F29" s="66" t="s">
        <v>55</v>
      </c>
      <c r="G29" s="27" t="s">
        <v>53</v>
      </c>
      <c r="H29" s="75">
        <v>5</v>
      </c>
      <c r="I29" s="75">
        <v>9</v>
      </c>
      <c r="J29" s="67">
        <v>5</v>
      </c>
      <c r="K29" s="62" t="s">
        <v>5</v>
      </c>
      <c r="L29" s="25" t="s">
        <v>3</v>
      </c>
      <c r="M29" s="24" t="s">
        <v>80</v>
      </c>
    </row>
    <row r="30" spans="1:13" x14ac:dyDescent="0.25">
      <c r="A30" s="23">
        <v>3</v>
      </c>
      <c r="B30" s="24" t="s">
        <v>92</v>
      </c>
      <c r="C30" s="74" t="s">
        <v>90</v>
      </c>
      <c r="D30" s="24" t="s">
        <v>91</v>
      </c>
      <c r="E30" s="24"/>
      <c r="F30" s="24" t="s">
        <v>51</v>
      </c>
      <c r="G30" s="62" t="s">
        <v>53</v>
      </c>
      <c r="H30" s="88">
        <v>0</v>
      </c>
      <c r="I30" s="88">
        <v>9</v>
      </c>
      <c r="J30" s="26">
        <v>3</v>
      </c>
      <c r="K30" s="27" t="s">
        <v>5</v>
      </c>
      <c r="L30" s="27" t="s">
        <v>3</v>
      </c>
      <c r="M30" s="24" t="s">
        <v>94</v>
      </c>
    </row>
    <row r="31" spans="1:13" ht="28.5" x14ac:dyDescent="0.25">
      <c r="A31" s="23">
        <v>3</v>
      </c>
      <c r="B31" s="24"/>
      <c r="C31" s="89" t="s">
        <v>18</v>
      </c>
      <c r="D31" s="89" t="s">
        <v>31</v>
      </c>
      <c r="E31" s="24"/>
      <c r="F31" s="24"/>
      <c r="G31" s="24"/>
      <c r="H31" s="25">
        <v>0</v>
      </c>
      <c r="I31" s="25">
        <v>5</v>
      </c>
      <c r="J31" s="26">
        <v>2</v>
      </c>
      <c r="K31" s="27"/>
      <c r="L31" s="27" t="s">
        <v>4</v>
      </c>
      <c r="M31" s="2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SUM(H25:H31)</f>
        <v>32</v>
      </c>
      <c r="I32" s="30">
        <f>SUM(I25:I31)</f>
        <v>54</v>
      </c>
      <c r="J32" s="30">
        <f>SUM(J25:J31)</f>
        <v>28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19</v>
      </c>
      <c r="H33" s="102">
        <f>SUM(H32:I32)</f>
        <v>86</v>
      </c>
      <c r="I33" s="103"/>
      <c r="J33" s="30"/>
      <c r="K33" s="32"/>
      <c r="L33" s="32"/>
      <c r="M33" s="29"/>
    </row>
    <row r="34" spans="1:13" x14ac:dyDescent="0.25">
      <c r="A34" s="33">
        <v>4</v>
      </c>
      <c r="B34" s="34" t="s">
        <v>86</v>
      </c>
      <c r="C34" s="34" t="s">
        <v>46</v>
      </c>
      <c r="D34" s="34" t="s">
        <v>62</v>
      </c>
      <c r="E34" s="39" t="s">
        <v>103</v>
      </c>
      <c r="F34" s="39" t="s">
        <v>55</v>
      </c>
      <c r="G34" s="37" t="s">
        <v>53</v>
      </c>
      <c r="H34" s="72">
        <v>9</v>
      </c>
      <c r="I34" s="72">
        <v>5</v>
      </c>
      <c r="J34" s="68">
        <v>4</v>
      </c>
      <c r="K34" s="63" t="s">
        <v>2</v>
      </c>
      <c r="L34" s="35" t="s">
        <v>3</v>
      </c>
      <c r="M34" s="34" t="s">
        <v>81</v>
      </c>
    </row>
    <row r="35" spans="1:13" ht="28.5" x14ac:dyDescent="0.25">
      <c r="A35" s="33">
        <v>4</v>
      </c>
      <c r="B35" s="65" t="s">
        <v>73</v>
      </c>
      <c r="C35" s="34" t="s">
        <v>27</v>
      </c>
      <c r="D35" s="34" t="s">
        <v>32</v>
      </c>
      <c r="E35" s="34" t="s">
        <v>103</v>
      </c>
      <c r="F35" s="34" t="s">
        <v>51</v>
      </c>
      <c r="G35" s="63" t="s">
        <v>53</v>
      </c>
      <c r="H35" s="35">
        <v>0</v>
      </c>
      <c r="I35" s="35">
        <v>0</v>
      </c>
      <c r="J35" s="36">
        <v>0</v>
      </c>
      <c r="K35" s="37" t="s">
        <v>28</v>
      </c>
      <c r="L35" s="37" t="s">
        <v>3</v>
      </c>
      <c r="M35" s="34"/>
    </row>
    <row r="36" spans="1:13" ht="28.5" x14ac:dyDescent="0.25">
      <c r="A36" s="33">
        <v>4</v>
      </c>
      <c r="B36" s="34"/>
      <c r="C36" s="34" t="s">
        <v>18</v>
      </c>
      <c r="D36" s="34" t="s">
        <v>31</v>
      </c>
      <c r="E36" s="34"/>
      <c r="F36" s="34"/>
      <c r="G36" s="34"/>
      <c r="H36" s="35">
        <v>0</v>
      </c>
      <c r="I36" s="35">
        <v>5</v>
      </c>
      <c r="J36" s="36">
        <v>2</v>
      </c>
      <c r="K36" s="37"/>
      <c r="L36" s="37" t="s">
        <v>4</v>
      </c>
      <c r="M36" s="34"/>
    </row>
    <row r="37" spans="1:13" ht="28.5" x14ac:dyDescent="0.25">
      <c r="A37" s="33">
        <v>4</v>
      </c>
      <c r="B37" s="90"/>
      <c r="C37" s="34" t="s">
        <v>18</v>
      </c>
      <c r="D37" s="34" t="s">
        <v>31</v>
      </c>
      <c r="E37" s="34"/>
      <c r="F37" s="34"/>
      <c r="G37" s="34"/>
      <c r="H37" s="35">
        <v>5</v>
      </c>
      <c r="I37" s="35">
        <v>0</v>
      </c>
      <c r="J37" s="36">
        <v>2</v>
      </c>
      <c r="K37" s="37"/>
      <c r="L37" s="37" t="s">
        <v>4</v>
      </c>
      <c r="M37" s="34"/>
    </row>
    <row r="38" spans="1:13" x14ac:dyDescent="0.25">
      <c r="A38" s="28"/>
      <c r="B38" s="29"/>
      <c r="C38" s="29"/>
      <c r="D38" s="29"/>
      <c r="E38" s="29"/>
      <c r="F38" s="29"/>
      <c r="G38" s="29"/>
      <c r="H38" s="30">
        <f>SUM(H34:H37)</f>
        <v>14</v>
      </c>
      <c r="I38" s="30">
        <f>SUM(I34:I37)</f>
        <v>10</v>
      </c>
      <c r="J38" s="30">
        <f>SUM(J34:J37)</f>
        <v>8</v>
      </c>
      <c r="K38" s="32"/>
      <c r="L38" s="32"/>
      <c r="M38" s="29"/>
    </row>
    <row r="39" spans="1:13" ht="25.5" x14ac:dyDescent="0.25">
      <c r="A39" s="28"/>
      <c r="B39" s="29"/>
      <c r="C39" s="29"/>
      <c r="D39" s="29"/>
      <c r="E39" s="29"/>
      <c r="F39" s="29"/>
      <c r="G39" s="56" t="s">
        <v>19</v>
      </c>
      <c r="H39" s="104">
        <f>SUM(H38:I38)</f>
        <v>24</v>
      </c>
      <c r="I39" s="105"/>
      <c r="J39" s="30"/>
      <c r="K39" s="32"/>
      <c r="L39" s="32"/>
      <c r="M39" s="29"/>
    </row>
    <row r="40" spans="1:13" s="15" customFormat="1" x14ac:dyDescent="0.25">
      <c r="A40" s="44"/>
      <c r="B40" s="40"/>
      <c r="C40" s="40"/>
      <c r="D40" s="40"/>
      <c r="E40" s="40"/>
      <c r="F40" s="40"/>
      <c r="G40" s="40"/>
      <c r="H40" s="41"/>
      <c r="I40" s="41"/>
      <c r="J40" s="42"/>
      <c r="K40" s="43"/>
      <c r="L40" s="43"/>
      <c r="M40" s="40"/>
    </row>
    <row r="41" spans="1:13" x14ac:dyDescent="0.25">
      <c r="A41" s="51"/>
      <c r="B41" s="46"/>
      <c r="C41" s="52"/>
      <c r="D41" s="46"/>
      <c r="E41" s="46"/>
      <c r="F41" s="46"/>
      <c r="G41" s="46"/>
      <c r="H41" s="53"/>
      <c r="I41" s="53"/>
      <c r="J41" s="54"/>
      <c r="K41" s="55"/>
      <c r="L41" s="55"/>
      <c r="M41" s="46"/>
    </row>
  </sheetData>
  <mergeCells count="17">
    <mergeCell ref="M8:M9"/>
    <mergeCell ref="H17:I17"/>
    <mergeCell ref="H24:I24"/>
    <mergeCell ref="H33:I33"/>
    <mergeCell ref="H39:I3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2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2022-07-22T12:39:14Z</cp:lastPrinted>
  <dcterms:created xsi:type="dcterms:W3CDTF">2016-09-01T14:49:18Z</dcterms:created>
  <dcterms:modified xsi:type="dcterms:W3CDTF">2022-07-22T12:39:21Z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