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Erdos.Judit\Desktop\Mintatanterv\2022\tanári\IT 2018-19 tanari mintatantervek\FOLDRAJZ\4 félév tanító után\"/>
    </mc:Choice>
  </mc:AlternateContent>
  <bookViews>
    <workbookView xWindow="0" yWindow="0" windowWidth="20490" windowHeight="8940"/>
  </bookViews>
  <sheets>
    <sheet name="4 féléves" sheetId="1" r:id="rId1"/>
  </sheets>
  <definedNames>
    <definedName name="_xlnm.Print_Titles" localSheetId="0">'4 féléves'!$8:$9</definedName>
    <definedName name="_xlnm.Print_Area" localSheetId="0">'4 féléves'!$A$1:$M$49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8" i="1" l="1"/>
  <c r="I48" i="1"/>
  <c r="H48" i="1"/>
  <c r="J42" i="1"/>
  <c r="I42" i="1"/>
  <c r="H42" i="1"/>
  <c r="J31" i="1"/>
  <c r="I31" i="1"/>
  <c r="H31" i="1"/>
  <c r="I19" i="1" l="1"/>
  <c r="H19" i="1"/>
  <c r="J19" i="1" l="1"/>
  <c r="H20" i="1" l="1"/>
  <c r="H43" i="1" l="1"/>
  <c r="H32" i="1"/>
  <c r="H49" i="1" l="1"/>
  <c r="M5" i="1" s="1"/>
</calcChain>
</file>

<file path=xl/sharedStrings.xml><?xml version="1.0" encoding="utf-8"?>
<sst xmlns="http://schemas.openxmlformats.org/spreadsheetml/2006/main" count="272" uniqueCount="150">
  <si>
    <t>E</t>
  </si>
  <si>
    <t>Gy</t>
  </si>
  <si>
    <t>K</t>
  </si>
  <si>
    <t>A</t>
  </si>
  <si>
    <t>G</t>
  </si>
  <si>
    <t>Féléves óraszám:</t>
  </si>
  <si>
    <t>Képzés óraszáma:</t>
  </si>
  <si>
    <t>Megszerezhető szakképzettség:</t>
  </si>
  <si>
    <t>Dr. Vass Róbert</t>
  </si>
  <si>
    <t>Bácskainé dr. Pristyák Erika</t>
  </si>
  <si>
    <t>Csillagászati földrajz</t>
  </si>
  <si>
    <t>Földrajzi kutatási módszerek és tudománytörténet</t>
  </si>
  <si>
    <t>Dr. Tömöri Mihály</t>
  </si>
  <si>
    <t>A Kárpát-medence régiói</t>
  </si>
  <si>
    <t>Dr. Kókai Sándor</t>
  </si>
  <si>
    <t>Földrajzi folyamatok térben és időben</t>
  </si>
  <si>
    <t>A világgazdaság folyamatai és működési zavarai</t>
  </si>
  <si>
    <t>Környezeti földtudományok</t>
  </si>
  <si>
    <t>Politikai földrajz és szociálgeográfia</t>
  </si>
  <si>
    <t>Antropogén és természeti veszélyek</t>
  </si>
  <si>
    <t>FTI</t>
  </si>
  <si>
    <t>Astronomical geography</t>
  </si>
  <si>
    <t>FDB1306, FDB1305</t>
  </si>
  <si>
    <t>FDB1308</t>
  </si>
  <si>
    <t>FDB1304, FDB1303</t>
  </si>
  <si>
    <t>FDB1407</t>
  </si>
  <si>
    <t>FDB1301</t>
  </si>
  <si>
    <t>FDB1404</t>
  </si>
  <si>
    <t>FDB1408</t>
  </si>
  <si>
    <t>FDB1701</t>
  </si>
  <si>
    <t>History and research methods of geography</t>
  </si>
  <si>
    <t>FDB1501</t>
  </si>
  <si>
    <t>FDB1302</t>
  </si>
  <si>
    <t>FDM1814</t>
  </si>
  <si>
    <t>FDB1503</t>
  </si>
  <si>
    <t>FDB1502</t>
  </si>
  <si>
    <t>FDB1603</t>
  </si>
  <si>
    <t>Geographical processes in space and time</t>
  </si>
  <si>
    <t>FDB1504</t>
  </si>
  <si>
    <t>FDB1406</t>
  </si>
  <si>
    <t>FDM1808</t>
  </si>
  <si>
    <t>FDB1605</t>
  </si>
  <si>
    <t>FDM1809</t>
  </si>
  <si>
    <t>Global economic processes and dysfunctions</t>
  </si>
  <si>
    <t>FDB1607</t>
  </si>
  <si>
    <t>Environmental Geography</t>
  </si>
  <si>
    <t>FDB1411</t>
  </si>
  <si>
    <t>Political and social geography</t>
  </si>
  <si>
    <t>FDB1506, FB1505</t>
  </si>
  <si>
    <t>Antropogenic and natural hazards</t>
  </si>
  <si>
    <t>FDM1821</t>
  </si>
  <si>
    <t>FDB1608</t>
  </si>
  <si>
    <t>Bányászné dr. Kristóf Andrea</t>
  </si>
  <si>
    <t>Távérzékelés és térképtan</t>
  </si>
  <si>
    <t>Geoinformatika és adatbáziskezelés</t>
  </si>
  <si>
    <t>OFD1101</t>
  </si>
  <si>
    <t>OFD1104</t>
  </si>
  <si>
    <t>OFD8001</t>
  </si>
  <si>
    <t>OFD8002</t>
  </si>
  <si>
    <t>4 félév</t>
  </si>
  <si>
    <t>okleveles földrajz tanár</t>
  </si>
  <si>
    <t>OFD4000</t>
  </si>
  <si>
    <t>Remote sensing and cartography</t>
  </si>
  <si>
    <t>Geoinformatics and database management</t>
  </si>
  <si>
    <t>Climatology and atmospheric physics 1.</t>
  </si>
  <si>
    <t>Climatology and atmospheric physics 2.</t>
  </si>
  <si>
    <t>OFD1122</t>
  </si>
  <si>
    <t>Physical geography 1.</t>
  </si>
  <si>
    <t>Általános természeti földrajz 1.</t>
  </si>
  <si>
    <t>Általános társadalomföldrajz 1.</t>
  </si>
  <si>
    <t>Social geography 1.</t>
  </si>
  <si>
    <t>Physical geography 2.</t>
  </si>
  <si>
    <t>Általános természeti földrajz 2.</t>
  </si>
  <si>
    <t>Éghajlattan és légkörfizika 1.</t>
  </si>
  <si>
    <t>Éghajlattan és légkörfizika 2.</t>
  </si>
  <si>
    <t>Általános gazdaságföldrajz 1.</t>
  </si>
  <si>
    <t>Economic Geography 1.</t>
  </si>
  <si>
    <t>Social geography 2.</t>
  </si>
  <si>
    <t>Általános gazdaságföldrajz 2.</t>
  </si>
  <si>
    <t>Economic Geography 2.</t>
  </si>
  <si>
    <t>Geography of the Continents 1.</t>
  </si>
  <si>
    <t>Kontinensek földrajza 1.</t>
  </si>
  <si>
    <t>Kontinensek földrajza 2.</t>
  </si>
  <si>
    <t>Geography of the Continents 2.</t>
  </si>
  <si>
    <t>Általános földtani és geokémiai alapismeretek</t>
  </si>
  <si>
    <t>Basics of geology and geochemistry</t>
  </si>
  <si>
    <t>Szakmódszertan 1.</t>
  </si>
  <si>
    <t>Methodology 1.</t>
  </si>
  <si>
    <t>Magyarország és a Kárpát-medence természeti földrajza</t>
  </si>
  <si>
    <t>Szakmódszertan 2.</t>
  </si>
  <si>
    <t>Methodology 2.</t>
  </si>
  <si>
    <t>Magyarország társadalomföldrajza</t>
  </si>
  <si>
    <t>Social geography of Hungary</t>
  </si>
  <si>
    <t xml:space="preserve">Tourism geography </t>
  </si>
  <si>
    <t>Európa természeti- és társadalomföldrajza</t>
  </si>
  <si>
    <t>Physical and Social geography of Europe</t>
  </si>
  <si>
    <t>OFD1102</t>
  </si>
  <si>
    <t>OFD1103</t>
  </si>
  <si>
    <t>OFD1109</t>
  </si>
  <si>
    <t>OFD1110</t>
  </si>
  <si>
    <t>Turizmusföldrajz</t>
  </si>
  <si>
    <t>Általános társadalomföldrajz 2.</t>
  </si>
  <si>
    <t>Optional course unit</t>
  </si>
  <si>
    <t>OFD1218</t>
  </si>
  <si>
    <t>OFD1121</t>
  </si>
  <si>
    <t>OFD1117</t>
  </si>
  <si>
    <t>OFD1130</t>
  </si>
  <si>
    <t>OFD1131</t>
  </si>
  <si>
    <t>OFD1205</t>
  </si>
  <si>
    <t>OFD1206</t>
  </si>
  <si>
    <t>OFD1226</t>
  </si>
  <si>
    <t>OFD1207</t>
  </si>
  <si>
    <t>OFD1219</t>
  </si>
  <si>
    <t>OFD1208</t>
  </si>
  <si>
    <t>OFD1116</t>
  </si>
  <si>
    <t>OFD1115</t>
  </si>
  <si>
    <t>OFD1111</t>
  </si>
  <si>
    <t>OFD1220</t>
  </si>
  <si>
    <t>OFD1128</t>
  </si>
  <si>
    <t>tanító szakképzettség birtokában tanári szakképzettség megszerzése egy szakon</t>
  </si>
  <si>
    <t>Terepgyakorlat 1.</t>
  </si>
  <si>
    <t>Fieldwork 1.</t>
  </si>
  <si>
    <t>OFD1297</t>
  </si>
  <si>
    <t>OFD1296</t>
  </si>
  <si>
    <t>C</t>
  </si>
  <si>
    <t>Komplex szakterületi zárószigorlat</t>
  </si>
  <si>
    <t>Comprehensive exam</t>
  </si>
  <si>
    <t>S</t>
  </si>
  <si>
    <t>Regions of the Carpathian Basin</t>
  </si>
  <si>
    <t>Physical geography of Hungary and the Carpathian Basin</t>
  </si>
  <si>
    <t>Rövid ciklusú tanári mesterképzési szak: Földrajztanár</t>
  </si>
  <si>
    <t>Képzési idő:</t>
  </si>
  <si>
    <t>Teljesítendő kreditek:</t>
  </si>
  <si>
    <t xml:space="preserve">Szakfelelős: </t>
  </si>
  <si>
    <t>2022 szeptemberétől</t>
  </si>
  <si>
    <t>Levelező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</si>
  <si>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</si>
  <si>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</si>
  <si>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</si>
  <si>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</si>
  <si>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</si>
  <si>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</si>
  <si>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</si>
  <si>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</si>
  <si>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</si>
  <si>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</si>
  <si>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</si>
  <si>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</si>
  <si>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Az intézményi kínálat szerint szabadon választható tantárgy</t>
  </si>
  <si>
    <t>OFD1288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</si>
</sst>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FF0000"/>
      <name val="Arial"/>
      <family val="2"/>
      <charset val="238"/>
    </font>
    <font>
      <sz val="11"/>
      <color theme="1"/>
      <name val="Times New Roman"/>
      <family val="2"/>
      <charset val="238"/>
    </font>
    <font>
      <sz val="11"/>
      <color theme="0"/>
      <name val="Times New Roman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0"/>
      <color indexed="9"/>
      <name val="Arial"/>
      <family val="2"/>
      <charset val="238"/>
    </font>
    <font>
      <sz val="10"/>
      <color theme="1"/>
      <name val="Arial"/>
      <family val="2"/>
      <charset val="238"/>
    </font>
  </fonts>
  <fills count="3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indexed="10"/>
        <bgColor indexed="60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</fills>
  <borders count="2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/>
      </right>
      <top/>
      <bottom/>
      <diagonal/>
    </border>
    <border>
      <left style="thin">
        <color theme="0" tint="-0.14996795556505021"/>
      </left>
      <right style="thin">
        <color theme="0"/>
      </right>
      <top/>
      <bottom style="thin">
        <color indexed="22"/>
      </bottom>
      <diagonal/>
    </border>
    <border>
      <left/>
      <right style="thin">
        <color theme="0" tint="-0.14996795556505021"/>
      </right>
      <top/>
      <bottom style="thin">
        <color indexed="22"/>
      </bottom>
      <diagonal/>
    </border>
  </borders>
  <cellStyleXfs count="50">
    <xf numFmtId="0" fontId="0" fillId="0" borderId="0"/>
    <xf numFmtId="0" fontId="2" fillId="0" borderId="0"/>
    <xf numFmtId="0" fontId="10" fillId="0" borderId="0"/>
    <xf numFmtId="0" fontId="12" fillId="8" borderId="0" applyNumberFormat="0" applyBorder="0" applyAlignment="0" applyProtection="0"/>
    <xf numFmtId="0" fontId="13" fillId="9" borderId="0" applyNumberFormat="0" applyBorder="0" applyAlignment="0" applyProtection="0"/>
    <xf numFmtId="0" fontId="14" fillId="10" borderId="0" applyNumberFormat="0" applyBorder="0" applyAlignment="0" applyProtection="0"/>
    <xf numFmtId="0" fontId="15" fillId="11" borderId="0"/>
    <xf numFmtId="0" fontId="15" fillId="12" borderId="0"/>
    <xf numFmtId="0" fontId="15" fillId="13" borderId="0"/>
    <xf numFmtId="0" fontId="15" fillId="14" borderId="0"/>
    <xf numFmtId="0" fontId="15" fillId="15" borderId="0"/>
    <xf numFmtId="0" fontId="15" fillId="16" borderId="0"/>
    <xf numFmtId="0" fontId="15" fillId="17" borderId="0"/>
    <xf numFmtId="0" fontId="15" fillId="18" borderId="0"/>
    <xf numFmtId="0" fontId="15" fillId="19" borderId="0"/>
    <xf numFmtId="0" fontId="15" fillId="14" borderId="0"/>
    <xf numFmtId="0" fontId="15" fillId="17" borderId="0"/>
    <xf numFmtId="0" fontId="15" fillId="20" borderId="0"/>
    <xf numFmtId="0" fontId="14" fillId="21" borderId="0"/>
    <xf numFmtId="0" fontId="14" fillId="18" borderId="0"/>
    <xf numFmtId="0" fontId="14" fillId="19" borderId="0"/>
    <xf numFmtId="0" fontId="14" fillId="22" borderId="0"/>
    <xf numFmtId="0" fontId="14" fillId="23" borderId="0"/>
    <xf numFmtId="0" fontId="14" fillId="24" borderId="0"/>
    <xf numFmtId="0" fontId="16" fillId="16" borderId="11"/>
    <xf numFmtId="0" fontId="17" fillId="0" borderId="0"/>
    <xf numFmtId="0" fontId="18" fillId="0" borderId="12"/>
    <xf numFmtId="0" fontId="19" fillId="0" borderId="13"/>
    <xf numFmtId="0" fontId="20" fillId="0" borderId="14"/>
    <xf numFmtId="0" fontId="20" fillId="0" borderId="0"/>
    <xf numFmtId="0" fontId="21" fillId="25" borderId="15"/>
    <xf numFmtId="0" fontId="15" fillId="0" borderId="0"/>
    <xf numFmtId="0" fontId="22" fillId="0" borderId="0"/>
    <xf numFmtId="0" fontId="23" fillId="0" borderId="16"/>
    <xf numFmtId="0" fontId="15" fillId="26" borderId="1"/>
    <xf numFmtId="0" fontId="14" fillId="27" borderId="0"/>
    <xf numFmtId="0" fontId="14" fillId="10" borderId="0"/>
    <xf numFmtId="0" fontId="14" fillId="28" borderId="0"/>
    <xf numFmtId="0" fontId="14" fillId="22" borderId="0"/>
    <xf numFmtId="0" fontId="14" fillId="23" borderId="0"/>
    <xf numFmtId="0" fontId="14" fillId="29" borderId="0"/>
    <xf numFmtId="0" fontId="24" fillId="13" borderId="0"/>
    <xf numFmtId="0" fontId="25" fillId="30" borderId="17"/>
    <xf numFmtId="0" fontId="26" fillId="0" borderId="0"/>
    <xf numFmtId="0" fontId="1" fillId="0" borderId="0"/>
    <xf numFmtId="0" fontId="1" fillId="0" borderId="0"/>
    <xf numFmtId="0" fontId="27" fillId="0" borderId="18"/>
    <xf numFmtId="0" fontId="28" fillId="12" borderId="0"/>
    <xf numFmtId="0" fontId="29" fillId="31" borderId="0"/>
    <xf numFmtId="0" fontId="30" fillId="30" borderId="11"/>
  </cellStyleXfs>
  <cellXfs count="73">
    <xf numFmtId="0" fontId="0" fillId="0" borderId="0" xfId="0"/>
    <xf numFmtId="1" fontId="3" fillId="0" borderId="1" xfId="0" applyNumberFormat="1" applyFont="1" applyFill="1" applyBorder="1" applyAlignment="1">
      <alignment vertical="center" wrapText="1"/>
    </xf>
    <xf numFmtId="1" fontId="3" fillId="2" borderId="1" xfId="0" applyNumberFormat="1" applyFont="1" applyFill="1" applyBorder="1" applyAlignment="1">
      <alignment vertical="center" wrapText="1"/>
    </xf>
    <xf numFmtId="1" fontId="3" fillId="3" borderId="1" xfId="0" applyNumberFormat="1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1" fontId="6" fillId="0" borderId="0" xfId="0" applyNumberFormat="1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1" fontId="3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8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9" fillId="7" borderId="0" xfId="0" applyFont="1" applyFill="1"/>
    <xf numFmtId="0" fontId="8" fillId="3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1" fontId="3" fillId="0" borderId="0" xfId="0" applyNumberFormat="1" applyFont="1" applyAlignment="1">
      <alignment vertical="center"/>
    </xf>
    <xf numFmtId="0" fontId="7" fillId="0" borderId="0" xfId="0" applyFont="1" applyFill="1" applyAlignment="1">
      <alignment vertical="center"/>
    </xf>
    <xf numFmtId="0" fontId="3" fillId="0" borderId="8" xfId="0" applyFont="1" applyBorder="1" applyAlignment="1">
      <alignment vertical="center" wrapText="1"/>
    </xf>
    <xf numFmtId="0" fontId="9" fillId="6" borderId="0" xfId="0" applyFont="1" applyFill="1" applyBorder="1"/>
    <xf numFmtId="1" fontId="7" fillId="0" borderId="0" xfId="0" applyNumberFormat="1" applyFont="1" applyFill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3" fillId="7" borderId="0" xfId="0" applyFont="1" applyFill="1" applyAlignment="1">
      <alignment vertical="center"/>
    </xf>
    <xf numFmtId="1" fontId="6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1" fontId="5" fillId="0" borderId="0" xfId="0" applyNumberFormat="1" applyFont="1" applyFill="1" applyAlignment="1">
      <alignment vertical="center"/>
    </xf>
    <xf numFmtId="1" fontId="5" fillId="0" borderId="0" xfId="0" applyNumberFormat="1" applyFont="1" applyAlignment="1">
      <alignment horizontal="center" vertical="center"/>
    </xf>
    <xf numFmtId="1" fontId="5" fillId="0" borderId="0" xfId="0" applyNumberFormat="1" applyFont="1" applyFill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1" fontId="7" fillId="0" borderId="0" xfId="0" applyNumberFormat="1" applyFont="1" applyFill="1" applyAlignment="1">
      <alignment horizontal="right" vertical="center"/>
    </xf>
    <xf numFmtId="1" fontId="7" fillId="0" borderId="0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2" fillId="0" borderId="0" xfId="0" applyFont="1"/>
    <xf numFmtId="1" fontId="31" fillId="4" borderId="2" xfId="0" applyNumberFormat="1" applyFont="1" applyFill="1" applyBorder="1" applyAlignment="1" applyProtection="1">
      <alignment horizontal="center" vertical="center" wrapText="1"/>
      <protection locked="0"/>
    </xf>
    <xf numFmtId="1" fontId="31" fillId="4" borderId="3" xfId="0" applyNumberFormat="1" applyFont="1" applyFill="1" applyBorder="1" applyAlignment="1">
      <alignment horizontal="center" vertical="center"/>
    </xf>
    <xf numFmtId="0" fontId="31" fillId="5" borderId="19" xfId="0" applyFont="1" applyFill="1" applyBorder="1" applyAlignment="1">
      <alignment horizontal="center" vertical="center"/>
    </xf>
    <xf numFmtId="0" fontId="31" fillId="5" borderId="22" xfId="0" applyFont="1" applyFill="1" applyBorder="1" applyAlignment="1">
      <alignment horizontal="center" vertical="center"/>
    </xf>
    <xf numFmtId="0" fontId="31" fillId="4" borderId="6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6" xfId="0" applyFont="1" applyFill="1" applyBorder="1" applyAlignment="1">
      <alignment horizontal="center" vertical="center" wrapText="1"/>
    </xf>
    <xf numFmtId="0" fontId="31" fillId="4" borderId="5" xfId="0" applyFont="1" applyFill="1" applyBorder="1" applyAlignment="1">
      <alignment horizontal="center" vertical="center" wrapText="1"/>
    </xf>
    <xf numFmtId="0" fontId="31" fillId="4" borderId="7" xfId="0" applyFont="1" applyFill="1" applyBorder="1" applyAlignment="1">
      <alignment horizontal="center" vertical="center" wrapText="1"/>
    </xf>
    <xf numFmtId="0" fontId="31" fillId="4" borderId="4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" fontId="31" fillId="4" borderId="6" xfId="0" applyNumberFormat="1" applyFont="1" applyFill="1" applyBorder="1" applyAlignment="1">
      <alignment horizontal="center" vertical="center"/>
    </xf>
    <xf numFmtId="1" fontId="31" fillId="4" borderId="5" xfId="0" applyNumberFormat="1" applyFont="1" applyFill="1" applyBorder="1" applyAlignment="1">
      <alignment horizontal="center" vertical="center"/>
    </xf>
    <xf numFmtId="1" fontId="31" fillId="4" borderId="20" xfId="0" applyNumberFormat="1" applyFont="1" applyFill="1" applyBorder="1" applyAlignment="1">
      <alignment horizontal="center" vertical="center"/>
    </xf>
    <xf numFmtId="1" fontId="31" fillId="4" borderId="21" xfId="0" applyNumberFormat="1" applyFont="1" applyFill="1" applyBorder="1" applyAlignment="1">
      <alignment horizontal="center" vertical="center"/>
    </xf>
  </cellXfs>
  <cellStyles count="50">
    <cellStyle name="20% - 1. jelölőszín 2" xfId="6"/>
    <cellStyle name="20% - 2. jelölőszín 2" xfId="3"/>
    <cellStyle name="20% - 2. jelölőszín 2 2" xfId="7"/>
    <cellStyle name="20% - 3. jelölőszín 2" xfId="8"/>
    <cellStyle name="20% - 4. jelölőszín 2" xfId="9"/>
    <cellStyle name="20% - 5. jelölőszín 2" xfId="10"/>
    <cellStyle name="20% - 6. jelölőszín 2" xfId="11"/>
    <cellStyle name="40% - 1. jelölőszín 2" xfId="12"/>
    <cellStyle name="40% - 2. jelölőszín 2" xfId="13"/>
    <cellStyle name="40% - 3. jelölőszín 2" xfId="14"/>
    <cellStyle name="40% - 4. jelölőszín 2" xfId="15"/>
    <cellStyle name="40% - 5. jelölőszín 2" xfId="16"/>
    <cellStyle name="40% - 6. jelölőszín 2" xfId="17"/>
    <cellStyle name="60% - 1. jelölőszín 2" xfId="18"/>
    <cellStyle name="60% - 2. jelölőszín 2" xfId="4"/>
    <cellStyle name="60% - 2. jelölőszín 2 2" xfId="19"/>
    <cellStyle name="60% - 3. jelölőszín 2" xfId="20"/>
    <cellStyle name="60% - 4. jelölőszín 2" xfId="21"/>
    <cellStyle name="60% - 5. jelölőszín 2" xfId="22"/>
    <cellStyle name="60% - 6. jelölőszín 2" xfId="23"/>
    <cellStyle name="Bevitel 2" xfId="24"/>
    <cellStyle name="Cím 2" xfId="25"/>
    <cellStyle name="Címsor 1 2" xfId="26"/>
    <cellStyle name="Címsor 2 2" xfId="27"/>
    <cellStyle name="Címsor 3 2" xfId="28"/>
    <cellStyle name="Címsor 4 2" xfId="29"/>
    <cellStyle name="Ellenőrzőcella 2" xfId="30"/>
    <cellStyle name="Excel Built-in Normal" xfId="31"/>
    <cellStyle name="Figyelmeztetés 2" xfId="32"/>
    <cellStyle name="Hivatkozott cella 2" xfId="33"/>
    <cellStyle name="Jegyzet 2" xfId="34"/>
    <cellStyle name="Jelölőszín (1) 2" xfId="35"/>
    <cellStyle name="Jelölőszín (2) 2" xfId="5"/>
    <cellStyle name="Jelölőszín (2) 2 2" xfId="36"/>
    <cellStyle name="Jelölőszín (3) 2" xfId="37"/>
    <cellStyle name="Jelölőszín (4) 2" xfId="38"/>
    <cellStyle name="Jelölőszín (5) 2" xfId="39"/>
    <cellStyle name="Jelölőszín (6) 2" xfId="40"/>
    <cellStyle name="Jó 2" xfId="41"/>
    <cellStyle name="Kimenet 2" xfId="42"/>
    <cellStyle name="Magyarázó szöveg 2" xfId="43"/>
    <cellStyle name="Normál" xfId="0" builtinId="0"/>
    <cellStyle name="Normál 2" xfId="2"/>
    <cellStyle name="Normál 2 2" xfId="44"/>
    <cellStyle name="Normál 3" xfId="1"/>
    <cellStyle name="Normál 3 2" xfId="45"/>
    <cellStyle name="Összesen 2" xfId="46"/>
    <cellStyle name="Rossz 2" xfId="47"/>
    <cellStyle name="Semleges 2" xfId="48"/>
    <cellStyle name="Számítás 2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2</xdr:col>
      <xdr:colOff>1369585</xdr:colOff>
      <xdr:row>6</xdr:row>
      <xdr:rowOff>28575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0"/>
          <a:ext cx="2426860" cy="1171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showGridLines="0" tabSelected="1" showRuler="0" zoomScale="85" zoomScaleNormal="85" zoomScaleSheetLayoutView="100" zoomScalePageLayoutView="85" workbookViewId="0">
      <selection activeCell="E22" sqref="E22"/>
    </sheetView>
  </sheetViews>
  <sheetFormatPr defaultColWidth="9.140625" defaultRowHeight="15" x14ac:dyDescent="0.2"/>
  <cols>
    <col min="1" max="1" width="5.85546875" style="29" customWidth="1"/>
    <col min="2" max="2" width="10.85546875" style="5" customWidth="1"/>
    <col min="3" max="3" width="54.7109375" style="14" customWidth="1"/>
    <col min="4" max="4" width="54.7109375" style="5" customWidth="1"/>
    <col min="5" max="5" width="13.140625" style="5" customWidth="1"/>
    <col min="6" max="6" width="30.5703125" style="5" customWidth="1"/>
    <col min="7" max="7" width="10.7109375" style="5" customWidth="1"/>
    <col min="8" max="9" width="6.7109375" style="11" customWidth="1"/>
    <col min="10" max="10" width="6.85546875" style="12" customWidth="1"/>
    <col min="11" max="11" width="7.42578125" style="15" customWidth="1"/>
    <col min="12" max="12" width="10.28515625" style="15" customWidth="1"/>
    <col min="13" max="13" width="17.28515625" style="5" customWidth="1"/>
    <col min="14" max="16384" width="9.140625" style="13"/>
  </cols>
  <sheetData>
    <row r="1" spans="1:13" x14ac:dyDescent="0.25">
      <c r="B1" s="30"/>
      <c r="C1" s="31"/>
      <c r="D1" s="32" t="s">
        <v>130</v>
      </c>
      <c r="E1" s="32"/>
      <c r="F1" s="32"/>
      <c r="G1" s="30"/>
      <c r="H1" s="33"/>
      <c r="I1" s="33"/>
      <c r="J1" s="7" t="s">
        <v>133</v>
      </c>
      <c r="K1" s="54"/>
      <c r="L1" s="9" t="s">
        <v>14</v>
      </c>
      <c r="M1" s="55"/>
    </row>
    <row r="2" spans="1:13" x14ac:dyDescent="0.25">
      <c r="B2" s="30"/>
      <c r="C2" s="34"/>
      <c r="D2" s="16" t="s">
        <v>119</v>
      </c>
      <c r="E2" s="35"/>
      <c r="F2" s="35"/>
      <c r="G2" s="4"/>
      <c r="H2" s="33"/>
      <c r="I2" s="33"/>
      <c r="J2" s="36"/>
      <c r="K2" s="7"/>
      <c r="L2" s="37"/>
      <c r="M2" s="38"/>
    </row>
    <row r="3" spans="1:13" x14ac:dyDescent="0.2">
      <c r="B3" s="30"/>
      <c r="C3" s="39"/>
      <c r="D3" s="4" t="s">
        <v>131</v>
      </c>
      <c r="E3" s="5" t="s">
        <v>59</v>
      </c>
      <c r="G3" s="30"/>
      <c r="H3" s="33"/>
      <c r="I3" s="33"/>
      <c r="K3" s="37"/>
      <c r="L3" s="37"/>
      <c r="M3" s="38"/>
    </row>
    <row r="4" spans="1:13" x14ac:dyDescent="0.2">
      <c r="B4" s="30"/>
      <c r="C4" s="40"/>
      <c r="D4" s="5" t="s">
        <v>132</v>
      </c>
      <c r="E4" s="6">
        <v>120</v>
      </c>
      <c r="G4" s="30"/>
      <c r="H4" s="33"/>
      <c r="I4" s="41"/>
      <c r="K4" s="41"/>
      <c r="L4" s="42"/>
      <c r="M4" s="43" t="s">
        <v>135</v>
      </c>
    </row>
    <row r="5" spans="1:13" x14ac:dyDescent="0.2">
      <c r="B5" s="30"/>
      <c r="C5" s="39"/>
      <c r="D5" s="5" t="s">
        <v>7</v>
      </c>
      <c r="E5" s="5" t="s">
        <v>60</v>
      </c>
      <c r="G5" s="30"/>
      <c r="H5" s="33"/>
      <c r="I5" s="41" t="s">
        <v>6</v>
      </c>
      <c r="K5" s="41"/>
      <c r="L5" s="42"/>
      <c r="M5" s="43">
        <f>SUM(H20,H32,H43,H49)</f>
        <v>349</v>
      </c>
    </row>
    <row r="6" spans="1:13" x14ac:dyDescent="0.2">
      <c r="B6" s="30"/>
      <c r="C6" s="44"/>
      <c r="D6" s="10"/>
      <c r="E6" s="10"/>
      <c r="F6" s="10"/>
      <c r="G6" s="30"/>
      <c r="H6" s="33"/>
      <c r="I6" s="33"/>
      <c r="J6" s="36"/>
      <c r="K6" s="45"/>
      <c r="L6" s="36"/>
      <c r="M6" s="45"/>
    </row>
    <row r="7" spans="1:13" ht="15" customHeight="1" x14ac:dyDescent="0.2">
      <c r="A7" s="9" t="s">
        <v>134</v>
      </c>
      <c r="B7" s="8"/>
      <c r="D7" s="8"/>
      <c r="E7" s="8"/>
      <c r="F7" s="8"/>
      <c r="I7" s="46"/>
      <c r="J7" s="8"/>
      <c r="K7" s="5"/>
      <c r="L7" s="8"/>
    </row>
    <row r="8" spans="1:13" s="56" customFormat="1" ht="54" customHeight="1" x14ac:dyDescent="0.2">
      <c r="A8" s="71" t="s">
        <v>136</v>
      </c>
      <c r="B8" s="63" t="s">
        <v>137</v>
      </c>
      <c r="C8" s="63" t="s">
        <v>138</v>
      </c>
      <c r="D8" s="61" t="s">
        <v>139</v>
      </c>
      <c r="E8" s="61" t="s">
        <v>140</v>
      </c>
      <c r="F8" s="61" t="s">
        <v>141</v>
      </c>
      <c r="G8" s="63" t="s">
        <v>142</v>
      </c>
      <c r="H8" s="65" t="s">
        <v>143</v>
      </c>
      <c r="I8" s="66"/>
      <c r="J8" s="69" t="s">
        <v>144</v>
      </c>
      <c r="K8" s="63" t="s">
        <v>145</v>
      </c>
      <c r="L8" s="63" t="s">
        <v>146</v>
      </c>
      <c r="M8" s="59" t="s">
        <v>147</v>
      </c>
    </row>
    <row r="9" spans="1:13" s="56" customFormat="1" ht="26.25" customHeight="1" x14ac:dyDescent="0.2">
      <c r="A9" s="72"/>
      <c r="B9" s="64"/>
      <c r="C9" s="64"/>
      <c r="D9" s="62"/>
      <c r="E9" s="62"/>
      <c r="F9" s="62"/>
      <c r="G9" s="64"/>
      <c r="H9" s="57" t="s">
        <v>0</v>
      </c>
      <c r="I9" s="58" t="s">
        <v>1</v>
      </c>
      <c r="J9" s="70"/>
      <c r="K9" s="64"/>
      <c r="L9" s="64"/>
      <c r="M9" s="60"/>
    </row>
    <row r="10" spans="1:13" x14ac:dyDescent="0.2">
      <c r="A10" s="1">
        <v>1</v>
      </c>
      <c r="B10" s="22" t="s">
        <v>55</v>
      </c>
      <c r="C10" s="28" t="s">
        <v>84</v>
      </c>
      <c r="D10" s="28" t="s">
        <v>85</v>
      </c>
      <c r="E10" s="28"/>
      <c r="F10" s="28" t="s">
        <v>8</v>
      </c>
      <c r="G10" s="26" t="s">
        <v>20</v>
      </c>
      <c r="H10" s="23">
        <v>9</v>
      </c>
      <c r="I10" s="23">
        <v>9</v>
      </c>
      <c r="J10" s="24">
        <v>3</v>
      </c>
      <c r="K10" s="26" t="s">
        <v>2</v>
      </c>
      <c r="L10" s="26" t="s">
        <v>3</v>
      </c>
      <c r="M10" s="28" t="s">
        <v>23</v>
      </c>
    </row>
    <row r="11" spans="1:13" ht="28.5" x14ac:dyDescent="0.2">
      <c r="A11" s="1">
        <v>1</v>
      </c>
      <c r="B11" s="22" t="s">
        <v>96</v>
      </c>
      <c r="C11" s="28" t="s">
        <v>53</v>
      </c>
      <c r="D11" s="28" t="s">
        <v>62</v>
      </c>
      <c r="E11" s="22"/>
      <c r="F11" s="28" t="s">
        <v>9</v>
      </c>
      <c r="G11" s="26" t="s">
        <v>20</v>
      </c>
      <c r="H11" s="23">
        <v>0</v>
      </c>
      <c r="I11" s="23">
        <v>5</v>
      </c>
      <c r="J11" s="24">
        <v>3</v>
      </c>
      <c r="K11" s="26" t="s">
        <v>4</v>
      </c>
      <c r="L11" s="26" t="s">
        <v>3</v>
      </c>
      <c r="M11" s="28" t="s">
        <v>24</v>
      </c>
    </row>
    <row r="12" spans="1:13" x14ac:dyDescent="0.2">
      <c r="A12" s="1">
        <v>1</v>
      </c>
      <c r="B12" s="22" t="s">
        <v>97</v>
      </c>
      <c r="C12" s="28" t="s">
        <v>68</v>
      </c>
      <c r="D12" s="28" t="s">
        <v>67</v>
      </c>
      <c r="E12" s="22"/>
      <c r="F12" s="28" t="s">
        <v>8</v>
      </c>
      <c r="G12" s="26" t="s">
        <v>20</v>
      </c>
      <c r="H12" s="23">
        <v>9</v>
      </c>
      <c r="I12" s="23">
        <v>0</v>
      </c>
      <c r="J12" s="24">
        <v>3</v>
      </c>
      <c r="K12" s="26" t="s">
        <v>2</v>
      </c>
      <c r="L12" s="26" t="s">
        <v>3</v>
      </c>
      <c r="M12" s="28" t="s">
        <v>25</v>
      </c>
    </row>
    <row r="13" spans="1:13" x14ac:dyDescent="0.2">
      <c r="A13" s="1">
        <v>1</v>
      </c>
      <c r="B13" s="22" t="s">
        <v>56</v>
      </c>
      <c r="C13" s="28" t="s">
        <v>54</v>
      </c>
      <c r="D13" s="28" t="s">
        <v>63</v>
      </c>
      <c r="E13" s="28"/>
      <c r="F13" s="28" t="s">
        <v>8</v>
      </c>
      <c r="G13" s="26" t="s">
        <v>20</v>
      </c>
      <c r="H13" s="23">
        <v>0</v>
      </c>
      <c r="I13" s="23">
        <v>9</v>
      </c>
      <c r="J13" s="24">
        <v>3</v>
      </c>
      <c r="K13" s="26" t="s">
        <v>4</v>
      </c>
      <c r="L13" s="26" t="s">
        <v>3</v>
      </c>
      <c r="M13" s="28" t="s">
        <v>27</v>
      </c>
    </row>
    <row r="14" spans="1:13" x14ac:dyDescent="0.2">
      <c r="A14" s="1">
        <v>1</v>
      </c>
      <c r="B14" s="22" t="s">
        <v>98</v>
      </c>
      <c r="C14" s="28" t="s">
        <v>69</v>
      </c>
      <c r="D14" s="28" t="s">
        <v>70</v>
      </c>
      <c r="E14" s="22"/>
      <c r="F14" s="28" t="s">
        <v>12</v>
      </c>
      <c r="G14" s="26" t="s">
        <v>20</v>
      </c>
      <c r="H14" s="23">
        <v>9</v>
      </c>
      <c r="I14" s="23">
        <v>5</v>
      </c>
      <c r="J14" s="24">
        <v>4</v>
      </c>
      <c r="K14" s="26" t="s">
        <v>2</v>
      </c>
      <c r="L14" s="26" t="s">
        <v>3</v>
      </c>
      <c r="M14" s="28" t="s">
        <v>31</v>
      </c>
    </row>
    <row r="15" spans="1:13" x14ac:dyDescent="0.2">
      <c r="A15" s="1">
        <v>1</v>
      </c>
      <c r="B15" s="22" t="s">
        <v>99</v>
      </c>
      <c r="C15" s="53" t="s">
        <v>75</v>
      </c>
      <c r="D15" s="53" t="s">
        <v>76</v>
      </c>
      <c r="E15" s="53"/>
      <c r="F15" s="53" t="s">
        <v>12</v>
      </c>
      <c r="G15" s="26" t="s">
        <v>20</v>
      </c>
      <c r="H15" s="23">
        <v>9</v>
      </c>
      <c r="I15" s="23">
        <v>5</v>
      </c>
      <c r="J15" s="24">
        <v>4</v>
      </c>
      <c r="K15" s="26" t="s">
        <v>2</v>
      </c>
      <c r="L15" s="26" t="s">
        <v>3</v>
      </c>
      <c r="M15" s="53" t="s">
        <v>34</v>
      </c>
    </row>
    <row r="16" spans="1:13" x14ac:dyDescent="0.2">
      <c r="A16" s="1">
        <v>1</v>
      </c>
      <c r="B16" s="22" t="s">
        <v>105</v>
      </c>
      <c r="C16" s="28" t="s">
        <v>11</v>
      </c>
      <c r="D16" s="28" t="s">
        <v>30</v>
      </c>
      <c r="E16" s="22"/>
      <c r="F16" s="28" t="s">
        <v>52</v>
      </c>
      <c r="G16" s="26" t="s">
        <v>20</v>
      </c>
      <c r="H16" s="23">
        <v>0</v>
      </c>
      <c r="I16" s="23">
        <v>9</v>
      </c>
      <c r="J16" s="24">
        <v>3</v>
      </c>
      <c r="K16" s="26" t="s">
        <v>4</v>
      </c>
      <c r="L16" s="26" t="s">
        <v>3</v>
      </c>
      <c r="M16" s="22"/>
    </row>
    <row r="17" spans="1:13" x14ac:dyDescent="0.2">
      <c r="A17" s="1">
        <v>1</v>
      </c>
      <c r="B17" s="22" t="s">
        <v>106</v>
      </c>
      <c r="C17" s="28" t="s">
        <v>19</v>
      </c>
      <c r="D17" s="28" t="s">
        <v>49</v>
      </c>
      <c r="E17" s="22"/>
      <c r="F17" s="28" t="s">
        <v>52</v>
      </c>
      <c r="G17" s="50" t="s">
        <v>20</v>
      </c>
      <c r="H17" s="51">
        <v>0</v>
      </c>
      <c r="I17" s="50">
        <v>9</v>
      </c>
      <c r="J17" s="24">
        <v>3</v>
      </c>
      <c r="K17" s="26" t="s">
        <v>4</v>
      </c>
      <c r="L17" s="26" t="s">
        <v>3</v>
      </c>
      <c r="M17" s="22" t="s">
        <v>50</v>
      </c>
    </row>
    <row r="18" spans="1:13" x14ac:dyDescent="0.2">
      <c r="A18" s="1">
        <v>1</v>
      </c>
      <c r="B18" s="22" t="s">
        <v>107</v>
      </c>
      <c r="C18" s="28" t="s">
        <v>15</v>
      </c>
      <c r="D18" s="28" t="s">
        <v>37</v>
      </c>
      <c r="E18" s="22"/>
      <c r="F18" s="28" t="s">
        <v>8</v>
      </c>
      <c r="G18" s="50" t="s">
        <v>20</v>
      </c>
      <c r="H18" s="51">
        <v>9</v>
      </c>
      <c r="I18" s="50">
        <v>0</v>
      </c>
      <c r="J18" s="24">
        <v>3</v>
      </c>
      <c r="K18" s="26" t="s">
        <v>2</v>
      </c>
      <c r="L18" s="26" t="s">
        <v>3</v>
      </c>
      <c r="M18" s="22"/>
    </row>
    <row r="19" spans="1:13" x14ac:dyDescent="0.2">
      <c r="A19" s="2"/>
      <c r="B19" s="18"/>
      <c r="C19" s="18"/>
      <c r="D19" s="18"/>
      <c r="E19" s="18"/>
      <c r="F19" s="18"/>
      <c r="G19" s="18"/>
      <c r="H19" s="19">
        <f>SUM(H10:H18)</f>
        <v>45</v>
      </c>
      <c r="I19" s="19">
        <f>SUM(I10:I18)</f>
        <v>51</v>
      </c>
      <c r="J19" s="19">
        <f>SUM(J10:J18)</f>
        <v>29</v>
      </c>
      <c r="K19" s="48"/>
      <c r="L19" s="48"/>
      <c r="M19" s="18"/>
    </row>
    <row r="20" spans="1:13" ht="28.5" x14ac:dyDescent="0.2">
      <c r="A20" s="2"/>
      <c r="B20" s="18"/>
      <c r="C20" s="18"/>
      <c r="D20" s="18"/>
      <c r="E20" s="18"/>
      <c r="F20" s="18"/>
      <c r="G20" s="47" t="s">
        <v>5</v>
      </c>
      <c r="H20" s="67">
        <f>SUM(H19:I19)</f>
        <v>96</v>
      </c>
      <c r="I20" s="68"/>
      <c r="J20" s="49"/>
      <c r="K20" s="48"/>
      <c r="L20" s="48"/>
      <c r="M20" s="18"/>
    </row>
    <row r="21" spans="1:13" ht="28.5" x14ac:dyDescent="0.2">
      <c r="A21" s="3">
        <v>2</v>
      </c>
      <c r="B21" s="25" t="s">
        <v>108</v>
      </c>
      <c r="C21" s="17" t="s">
        <v>10</v>
      </c>
      <c r="D21" s="17" t="s">
        <v>21</v>
      </c>
      <c r="E21" s="25"/>
      <c r="F21" s="17" t="s">
        <v>12</v>
      </c>
      <c r="G21" s="27" t="s">
        <v>20</v>
      </c>
      <c r="H21" s="20">
        <v>9</v>
      </c>
      <c r="I21" s="20">
        <v>5</v>
      </c>
      <c r="J21" s="21">
        <v>4</v>
      </c>
      <c r="K21" s="27" t="s">
        <v>2</v>
      </c>
      <c r="L21" s="27" t="s">
        <v>3</v>
      </c>
      <c r="M21" s="17" t="s">
        <v>22</v>
      </c>
    </row>
    <row r="22" spans="1:13" x14ac:dyDescent="0.2">
      <c r="A22" s="3">
        <v>2</v>
      </c>
      <c r="B22" s="25" t="s">
        <v>109</v>
      </c>
      <c r="C22" s="17" t="s">
        <v>73</v>
      </c>
      <c r="D22" s="17" t="s">
        <v>64</v>
      </c>
      <c r="E22" s="25"/>
      <c r="F22" s="17" t="s">
        <v>12</v>
      </c>
      <c r="G22" s="27" t="s">
        <v>20</v>
      </c>
      <c r="H22" s="20">
        <v>9</v>
      </c>
      <c r="I22" s="20">
        <v>0</v>
      </c>
      <c r="J22" s="21">
        <v>3</v>
      </c>
      <c r="K22" s="27" t="s">
        <v>2</v>
      </c>
      <c r="L22" s="27" t="s">
        <v>3</v>
      </c>
      <c r="M22" s="17" t="s">
        <v>26</v>
      </c>
    </row>
    <row r="23" spans="1:13" x14ac:dyDescent="0.2">
      <c r="A23" s="3">
        <v>2</v>
      </c>
      <c r="B23" s="25" t="s">
        <v>111</v>
      </c>
      <c r="C23" s="17" t="s">
        <v>72</v>
      </c>
      <c r="D23" s="17" t="s">
        <v>71</v>
      </c>
      <c r="E23" s="17" t="s">
        <v>97</v>
      </c>
      <c r="F23" s="17" t="s">
        <v>8</v>
      </c>
      <c r="G23" s="27" t="s">
        <v>20</v>
      </c>
      <c r="H23" s="20">
        <v>9</v>
      </c>
      <c r="I23" s="20">
        <v>5</v>
      </c>
      <c r="J23" s="21">
        <v>3</v>
      </c>
      <c r="K23" s="27" t="s">
        <v>2</v>
      </c>
      <c r="L23" s="27" t="s">
        <v>3</v>
      </c>
      <c r="M23" s="17" t="s">
        <v>28</v>
      </c>
    </row>
    <row r="24" spans="1:13" x14ac:dyDescent="0.2">
      <c r="A24" s="3">
        <v>2</v>
      </c>
      <c r="B24" s="25" t="s">
        <v>103</v>
      </c>
      <c r="C24" s="17" t="s">
        <v>94</v>
      </c>
      <c r="D24" s="17" t="s">
        <v>95</v>
      </c>
      <c r="E24" s="17"/>
      <c r="F24" s="17" t="s">
        <v>14</v>
      </c>
      <c r="G24" s="27" t="s">
        <v>20</v>
      </c>
      <c r="H24" s="20">
        <v>9</v>
      </c>
      <c r="I24" s="20">
        <v>9</v>
      </c>
      <c r="J24" s="21">
        <v>4</v>
      </c>
      <c r="K24" s="27" t="s">
        <v>2</v>
      </c>
      <c r="L24" s="27" t="s">
        <v>3</v>
      </c>
      <c r="M24" s="17" t="s">
        <v>41</v>
      </c>
    </row>
    <row r="25" spans="1:13" x14ac:dyDescent="0.2">
      <c r="A25" s="3">
        <v>2</v>
      </c>
      <c r="B25" s="17" t="s">
        <v>122</v>
      </c>
      <c r="C25" s="17" t="s">
        <v>101</v>
      </c>
      <c r="D25" s="17" t="s">
        <v>77</v>
      </c>
      <c r="E25" s="17" t="s">
        <v>98</v>
      </c>
      <c r="F25" s="17" t="s">
        <v>52</v>
      </c>
      <c r="G25" s="27" t="s">
        <v>20</v>
      </c>
      <c r="H25" s="20">
        <v>9</v>
      </c>
      <c r="I25" s="20">
        <v>9</v>
      </c>
      <c r="J25" s="21">
        <v>3</v>
      </c>
      <c r="K25" s="27" t="s">
        <v>2</v>
      </c>
      <c r="L25" s="27" t="s">
        <v>3</v>
      </c>
      <c r="M25" s="17" t="s">
        <v>35</v>
      </c>
    </row>
    <row r="26" spans="1:13" x14ac:dyDescent="0.2">
      <c r="A26" s="3">
        <v>2</v>
      </c>
      <c r="B26" s="17" t="s">
        <v>123</v>
      </c>
      <c r="C26" s="17" t="s">
        <v>78</v>
      </c>
      <c r="D26" s="17" t="s">
        <v>79</v>
      </c>
      <c r="E26" s="17" t="s">
        <v>99</v>
      </c>
      <c r="F26" s="17" t="s">
        <v>12</v>
      </c>
      <c r="G26" s="27" t="s">
        <v>20</v>
      </c>
      <c r="H26" s="20">
        <v>9</v>
      </c>
      <c r="I26" s="20">
        <v>5</v>
      </c>
      <c r="J26" s="21">
        <v>3</v>
      </c>
      <c r="K26" s="27" t="s">
        <v>2</v>
      </c>
      <c r="L26" s="27" t="s">
        <v>3</v>
      </c>
      <c r="M26" s="17" t="s">
        <v>38</v>
      </c>
    </row>
    <row r="27" spans="1:13" ht="28.5" x14ac:dyDescent="0.2">
      <c r="A27" s="3">
        <v>2</v>
      </c>
      <c r="B27" s="25" t="s">
        <v>112</v>
      </c>
      <c r="C27" s="17" t="s">
        <v>18</v>
      </c>
      <c r="D27" s="17" t="s">
        <v>47</v>
      </c>
      <c r="E27" s="17"/>
      <c r="F27" s="17" t="s">
        <v>52</v>
      </c>
      <c r="G27" s="27" t="s">
        <v>20</v>
      </c>
      <c r="H27" s="20">
        <v>0</v>
      </c>
      <c r="I27" s="20">
        <v>9</v>
      </c>
      <c r="J27" s="21">
        <v>3</v>
      </c>
      <c r="K27" s="27" t="s">
        <v>4</v>
      </c>
      <c r="L27" s="27" t="s">
        <v>3</v>
      </c>
      <c r="M27" s="17" t="s">
        <v>48</v>
      </c>
    </row>
    <row r="28" spans="1:13" x14ac:dyDescent="0.2">
      <c r="A28" s="3">
        <v>2</v>
      </c>
      <c r="B28" s="25" t="s">
        <v>110</v>
      </c>
      <c r="C28" s="17" t="s">
        <v>100</v>
      </c>
      <c r="D28" s="17" t="s">
        <v>93</v>
      </c>
      <c r="E28" s="25"/>
      <c r="F28" s="17" t="s">
        <v>8</v>
      </c>
      <c r="G28" s="27" t="s">
        <v>20</v>
      </c>
      <c r="H28" s="20">
        <v>9</v>
      </c>
      <c r="I28" s="20">
        <v>0</v>
      </c>
      <c r="J28" s="21">
        <v>3</v>
      </c>
      <c r="K28" s="27" t="s">
        <v>2</v>
      </c>
      <c r="L28" s="27" t="s">
        <v>3</v>
      </c>
      <c r="M28" s="17" t="s">
        <v>39</v>
      </c>
    </row>
    <row r="29" spans="1:13" x14ac:dyDescent="0.2">
      <c r="A29" s="3">
        <v>2</v>
      </c>
      <c r="B29" s="25" t="s">
        <v>113</v>
      </c>
      <c r="C29" s="17" t="s">
        <v>120</v>
      </c>
      <c r="D29" s="17" t="s">
        <v>121</v>
      </c>
      <c r="E29" s="17"/>
      <c r="F29" s="17" t="s">
        <v>8</v>
      </c>
      <c r="G29" s="27" t="s">
        <v>20</v>
      </c>
      <c r="H29" s="20">
        <v>0</v>
      </c>
      <c r="I29" s="20">
        <v>5</v>
      </c>
      <c r="J29" s="21">
        <v>2</v>
      </c>
      <c r="K29" s="27" t="s">
        <v>4</v>
      </c>
      <c r="L29" s="27" t="s">
        <v>3</v>
      </c>
      <c r="M29" s="17" t="s">
        <v>29</v>
      </c>
    </row>
    <row r="30" spans="1:13" x14ac:dyDescent="0.2">
      <c r="A30" s="3">
        <v>2</v>
      </c>
      <c r="B30" s="25" t="s">
        <v>57</v>
      </c>
      <c r="C30" s="17" t="s">
        <v>86</v>
      </c>
      <c r="D30" s="17" t="s">
        <v>87</v>
      </c>
      <c r="E30" s="25"/>
      <c r="F30" s="17" t="s">
        <v>9</v>
      </c>
      <c r="G30" s="27" t="s">
        <v>20</v>
      </c>
      <c r="H30" s="20">
        <v>0</v>
      </c>
      <c r="I30" s="20">
        <v>9</v>
      </c>
      <c r="J30" s="21">
        <v>3</v>
      </c>
      <c r="K30" s="27" t="s">
        <v>4</v>
      </c>
      <c r="L30" s="27" t="s">
        <v>3</v>
      </c>
      <c r="M30" s="17" t="s">
        <v>40</v>
      </c>
    </row>
    <row r="31" spans="1:13" x14ac:dyDescent="0.2">
      <c r="A31" s="2"/>
      <c r="B31" s="18"/>
      <c r="C31" s="18"/>
      <c r="D31" s="18"/>
      <c r="E31" s="18"/>
      <c r="F31" s="18"/>
      <c r="G31" s="18"/>
      <c r="H31" s="19">
        <f>SUM(H21:H30)</f>
        <v>63</v>
      </c>
      <c r="I31" s="19">
        <f>SUM(I21:I30)</f>
        <v>56</v>
      </c>
      <c r="J31" s="19">
        <f>SUM(J21:J30)</f>
        <v>31</v>
      </c>
      <c r="K31" s="48"/>
      <c r="L31" s="48"/>
      <c r="M31" s="18"/>
    </row>
    <row r="32" spans="1:13" ht="28.5" x14ac:dyDescent="0.2">
      <c r="A32" s="2"/>
      <c r="B32" s="18"/>
      <c r="C32" s="18"/>
      <c r="D32" s="18"/>
      <c r="E32" s="18"/>
      <c r="F32" s="18"/>
      <c r="G32" s="47" t="s">
        <v>5</v>
      </c>
      <c r="H32" s="67">
        <f>SUM(H31:I31)</f>
        <v>119</v>
      </c>
      <c r="I32" s="68"/>
      <c r="J32" s="19"/>
      <c r="K32" s="48"/>
      <c r="L32" s="48"/>
      <c r="M32" s="18"/>
    </row>
    <row r="33" spans="1:13" x14ac:dyDescent="0.2">
      <c r="A33" s="1">
        <v>3</v>
      </c>
      <c r="B33" s="22" t="s">
        <v>116</v>
      </c>
      <c r="C33" s="53" t="s">
        <v>74</v>
      </c>
      <c r="D33" s="53" t="s">
        <v>65</v>
      </c>
      <c r="E33" s="53" t="s">
        <v>109</v>
      </c>
      <c r="F33" s="53" t="s">
        <v>12</v>
      </c>
      <c r="G33" s="26" t="s">
        <v>20</v>
      </c>
      <c r="H33" s="23">
        <v>0</v>
      </c>
      <c r="I33" s="23">
        <v>9</v>
      </c>
      <c r="J33" s="24">
        <v>3</v>
      </c>
      <c r="K33" s="26" t="s">
        <v>4</v>
      </c>
      <c r="L33" s="26" t="s">
        <v>3</v>
      </c>
      <c r="M33" s="53" t="s">
        <v>32</v>
      </c>
    </row>
    <row r="34" spans="1:13" ht="28.5" x14ac:dyDescent="0.2">
      <c r="A34" s="1">
        <v>3</v>
      </c>
      <c r="B34" s="22" t="s">
        <v>115</v>
      </c>
      <c r="C34" s="28" t="s">
        <v>88</v>
      </c>
      <c r="D34" s="28" t="s">
        <v>129</v>
      </c>
      <c r="E34" s="22"/>
      <c r="F34" s="28" t="s">
        <v>8</v>
      </c>
      <c r="G34" s="26" t="s">
        <v>20</v>
      </c>
      <c r="H34" s="23">
        <v>9</v>
      </c>
      <c r="I34" s="23">
        <v>5</v>
      </c>
      <c r="J34" s="24">
        <v>3</v>
      </c>
      <c r="K34" s="26" t="s">
        <v>2</v>
      </c>
      <c r="L34" s="26" t="s">
        <v>3</v>
      </c>
      <c r="M34" s="22"/>
    </row>
    <row r="35" spans="1:13" x14ac:dyDescent="0.2">
      <c r="A35" s="1">
        <v>3</v>
      </c>
      <c r="B35" s="22" t="s">
        <v>114</v>
      </c>
      <c r="C35" s="28" t="s">
        <v>91</v>
      </c>
      <c r="D35" s="28" t="s">
        <v>92</v>
      </c>
      <c r="E35" s="28"/>
      <c r="F35" s="28" t="s">
        <v>14</v>
      </c>
      <c r="G35" s="26" t="s">
        <v>20</v>
      </c>
      <c r="H35" s="23">
        <v>9</v>
      </c>
      <c r="I35" s="23">
        <v>9</v>
      </c>
      <c r="J35" s="24">
        <v>4</v>
      </c>
      <c r="K35" s="26" t="s">
        <v>2</v>
      </c>
      <c r="L35" s="26" t="s">
        <v>3</v>
      </c>
      <c r="M35" s="28" t="s">
        <v>36</v>
      </c>
    </row>
    <row r="36" spans="1:13" x14ac:dyDescent="0.2">
      <c r="A36" s="1">
        <v>3</v>
      </c>
      <c r="B36" s="22" t="s">
        <v>117</v>
      </c>
      <c r="C36" s="28" t="s">
        <v>17</v>
      </c>
      <c r="D36" s="28" t="s">
        <v>45</v>
      </c>
      <c r="E36" s="28"/>
      <c r="F36" s="28" t="s">
        <v>52</v>
      </c>
      <c r="G36" s="26" t="s">
        <v>20</v>
      </c>
      <c r="H36" s="23">
        <v>9</v>
      </c>
      <c r="I36" s="23">
        <v>5</v>
      </c>
      <c r="J36" s="24">
        <v>3</v>
      </c>
      <c r="K36" s="26" t="s">
        <v>2</v>
      </c>
      <c r="L36" s="26" t="s">
        <v>3</v>
      </c>
      <c r="M36" s="28" t="s">
        <v>46</v>
      </c>
    </row>
    <row r="37" spans="1:13" x14ac:dyDescent="0.2">
      <c r="A37" s="1">
        <v>3</v>
      </c>
      <c r="B37" s="22" t="s">
        <v>104</v>
      </c>
      <c r="C37" s="28" t="s">
        <v>16</v>
      </c>
      <c r="D37" s="28" t="s">
        <v>43</v>
      </c>
      <c r="E37" s="28"/>
      <c r="F37" s="28" t="s">
        <v>52</v>
      </c>
      <c r="G37" s="26" t="s">
        <v>20</v>
      </c>
      <c r="H37" s="23">
        <v>9</v>
      </c>
      <c r="I37" s="23">
        <v>0</v>
      </c>
      <c r="J37" s="24">
        <v>3</v>
      </c>
      <c r="K37" s="26" t="s">
        <v>2</v>
      </c>
      <c r="L37" s="26" t="s">
        <v>3</v>
      </c>
      <c r="M37" s="22"/>
    </row>
    <row r="38" spans="1:13" x14ac:dyDescent="0.2">
      <c r="A38" s="1">
        <v>3</v>
      </c>
      <c r="B38" s="22" t="s">
        <v>66</v>
      </c>
      <c r="C38" s="28" t="s">
        <v>81</v>
      </c>
      <c r="D38" s="28" t="s">
        <v>80</v>
      </c>
      <c r="E38" s="28"/>
      <c r="F38" s="28" t="s">
        <v>14</v>
      </c>
      <c r="G38" s="26" t="s">
        <v>20</v>
      </c>
      <c r="H38" s="23">
        <v>9</v>
      </c>
      <c r="I38" s="23">
        <v>9</v>
      </c>
      <c r="J38" s="24">
        <v>4</v>
      </c>
      <c r="K38" s="26" t="s">
        <v>2</v>
      </c>
      <c r="L38" s="26" t="s">
        <v>3</v>
      </c>
      <c r="M38" s="28" t="s">
        <v>44</v>
      </c>
    </row>
    <row r="39" spans="1:13" x14ac:dyDescent="0.2">
      <c r="A39" s="1">
        <v>3</v>
      </c>
      <c r="B39" s="22" t="s">
        <v>118</v>
      </c>
      <c r="C39" s="22" t="s">
        <v>13</v>
      </c>
      <c r="D39" s="28" t="s">
        <v>128</v>
      </c>
      <c r="E39" s="22"/>
      <c r="F39" s="28" t="s">
        <v>14</v>
      </c>
      <c r="G39" s="50" t="s">
        <v>20</v>
      </c>
      <c r="H39" s="51">
        <v>9</v>
      </c>
      <c r="I39" s="50">
        <v>5</v>
      </c>
      <c r="J39" s="24">
        <v>3</v>
      </c>
      <c r="K39" s="26" t="s">
        <v>2</v>
      </c>
      <c r="L39" s="26" t="s">
        <v>3</v>
      </c>
      <c r="M39" s="22" t="s">
        <v>33</v>
      </c>
    </row>
    <row r="40" spans="1:13" x14ac:dyDescent="0.2">
      <c r="A40" s="1">
        <v>3</v>
      </c>
      <c r="B40" s="22" t="s">
        <v>58</v>
      </c>
      <c r="C40" s="53" t="s">
        <v>89</v>
      </c>
      <c r="D40" s="53" t="s">
        <v>90</v>
      </c>
      <c r="E40" s="53" t="s">
        <v>57</v>
      </c>
      <c r="F40" s="53" t="s">
        <v>9</v>
      </c>
      <c r="G40" s="26" t="s">
        <v>20</v>
      </c>
      <c r="H40" s="23">
        <v>0</v>
      </c>
      <c r="I40" s="23">
        <v>9</v>
      </c>
      <c r="J40" s="24">
        <v>3</v>
      </c>
      <c r="K40" s="26" t="s">
        <v>4</v>
      </c>
      <c r="L40" s="26" t="s">
        <v>3</v>
      </c>
      <c r="M40" s="53" t="s">
        <v>42</v>
      </c>
    </row>
    <row r="41" spans="1:13" ht="28.5" x14ac:dyDescent="0.2">
      <c r="A41" s="1">
        <v>3</v>
      </c>
      <c r="B41" s="52"/>
      <c r="C41" s="22" t="s">
        <v>148</v>
      </c>
      <c r="D41" s="22" t="s">
        <v>102</v>
      </c>
      <c r="E41" s="22"/>
      <c r="F41" s="22"/>
      <c r="G41" s="22"/>
      <c r="H41" s="23">
        <v>0</v>
      </c>
      <c r="I41" s="23">
        <v>5</v>
      </c>
      <c r="J41" s="24">
        <v>2</v>
      </c>
      <c r="K41" s="26"/>
      <c r="L41" s="26" t="s">
        <v>124</v>
      </c>
      <c r="M41" s="22"/>
    </row>
    <row r="42" spans="1:13" x14ac:dyDescent="0.2">
      <c r="A42" s="2"/>
      <c r="B42" s="18"/>
      <c r="C42" s="18"/>
      <c r="D42" s="18"/>
      <c r="E42" s="18"/>
      <c r="F42" s="18"/>
      <c r="G42" s="18"/>
      <c r="H42" s="19">
        <f>SUM(H33:H41)</f>
        <v>54</v>
      </c>
      <c r="I42" s="19">
        <f>SUM(I33:I41)</f>
        <v>56</v>
      </c>
      <c r="J42" s="19">
        <f>SUM(J33:J41)</f>
        <v>28</v>
      </c>
      <c r="K42" s="48"/>
      <c r="L42" s="48"/>
      <c r="M42" s="18"/>
    </row>
    <row r="43" spans="1:13" ht="28.5" x14ac:dyDescent="0.2">
      <c r="A43" s="2"/>
      <c r="B43" s="18"/>
      <c r="C43" s="18"/>
      <c r="D43" s="18"/>
      <c r="E43" s="18"/>
      <c r="F43" s="18"/>
      <c r="G43" s="47" t="s">
        <v>5</v>
      </c>
      <c r="H43" s="67">
        <f>SUM(H42:I42)</f>
        <v>110</v>
      </c>
      <c r="I43" s="68"/>
      <c r="J43" s="19"/>
      <c r="K43" s="48"/>
      <c r="L43" s="48"/>
      <c r="M43" s="18"/>
    </row>
    <row r="44" spans="1:13" x14ac:dyDescent="0.2">
      <c r="A44" s="3">
        <v>4</v>
      </c>
      <c r="B44" s="25" t="s">
        <v>149</v>
      </c>
      <c r="C44" s="17" t="s">
        <v>82</v>
      </c>
      <c r="D44" s="17" t="s">
        <v>83</v>
      </c>
      <c r="E44" s="17" t="s">
        <v>66</v>
      </c>
      <c r="F44" s="17" t="s">
        <v>14</v>
      </c>
      <c r="G44" s="27" t="s">
        <v>20</v>
      </c>
      <c r="H44" s="20">
        <v>9</v>
      </c>
      <c r="I44" s="20">
        <v>5</v>
      </c>
      <c r="J44" s="21">
        <v>4</v>
      </c>
      <c r="K44" s="27" t="s">
        <v>2</v>
      </c>
      <c r="L44" s="27" t="s">
        <v>3</v>
      </c>
      <c r="M44" s="17" t="s">
        <v>51</v>
      </c>
    </row>
    <row r="45" spans="1:13" x14ac:dyDescent="0.2">
      <c r="A45" s="3">
        <v>4</v>
      </c>
      <c r="B45" s="25" t="s">
        <v>61</v>
      </c>
      <c r="C45" s="17" t="s">
        <v>125</v>
      </c>
      <c r="D45" s="17" t="s">
        <v>126</v>
      </c>
      <c r="E45" s="17"/>
      <c r="F45" s="17" t="s">
        <v>14</v>
      </c>
      <c r="G45" s="27" t="s">
        <v>20</v>
      </c>
      <c r="H45" s="20">
        <v>0</v>
      </c>
      <c r="I45" s="20">
        <v>0</v>
      </c>
      <c r="J45" s="21">
        <v>0</v>
      </c>
      <c r="K45" s="27" t="s">
        <v>127</v>
      </c>
      <c r="L45" s="27" t="s">
        <v>3</v>
      </c>
      <c r="M45" s="17"/>
    </row>
    <row r="46" spans="1:13" ht="28.5" x14ac:dyDescent="0.2">
      <c r="A46" s="3">
        <v>4</v>
      </c>
      <c r="B46" s="25"/>
      <c r="C46" s="25" t="s">
        <v>148</v>
      </c>
      <c r="D46" s="25" t="s">
        <v>102</v>
      </c>
      <c r="E46" s="25"/>
      <c r="F46" s="25"/>
      <c r="G46" s="25"/>
      <c r="H46" s="20">
        <v>0</v>
      </c>
      <c r="I46" s="20">
        <v>5</v>
      </c>
      <c r="J46" s="21">
        <v>2</v>
      </c>
      <c r="K46" s="27"/>
      <c r="L46" s="27" t="s">
        <v>124</v>
      </c>
      <c r="M46" s="25"/>
    </row>
    <row r="47" spans="1:13" ht="28.5" x14ac:dyDescent="0.2">
      <c r="A47" s="3">
        <v>4</v>
      </c>
      <c r="B47" s="25"/>
      <c r="C47" s="25" t="s">
        <v>148</v>
      </c>
      <c r="D47" s="25" t="s">
        <v>102</v>
      </c>
      <c r="E47" s="25"/>
      <c r="F47" s="25"/>
      <c r="G47" s="25"/>
      <c r="H47" s="20">
        <v>0</v>
      </c>
      <c r="I47" s="20">
        <v>5</v>
      </c>
      <c r="J47" s="21">
        <v>2</v>
      </c>
      <c r="K47" s="27"/>
      <c r="L47" s="27" t="s">
        <v>124</v>
      </c>
      <c r="M47" s="25"/>
    </row>
    <row r="48" spans="1:13" x14ac:dyDescent="0.2">
      <c r="A48" s="2"/>
      <c r="B48" s="18"/>
      <c r="C48" s="18"/>
      <c r="D48" s="18"/>
      <c r="E48" s="18"/>
      <c r="F48" s="18"/>
      <c r="G48" s="18"/>
      <c r="H48" s="19">
        <f>SUM(H44:H47)</f>
        <v>9</v>
      </c>
      <c r="I48" s="19">
        <f>SUM(I44:I47)</f>
        <v>15</v>
      </c>
      <c r="J48" s="19">
        <f>SUM(J44:J47)</f>
        <v>8</v>
      </c>
      <c r="K48" s="48"/>
      <c r="L48" s="48"/>
      <c r="M48" s="18"/>
    </row>
    <row r="49" spans="1:13" ht="28.5" x14ac:dyDescent="0.2">
      <c r="A49" s="2"/>
      <c r="B49" s="18"/>
      <c r="C49" s="18"/>
      <c r="D49" s="18"/>
      <c r="E49" s="18"/>
      <c r="F49" s="18"/>
      <c r="G49" s="47" t="s">
        <v>5</v>
      </c>
      <c r="H49" s="67">
        <f>SUM(H48:I48)</f>
        <v>24</v>
      </c>
      <c r="I49" s="68"/>
      <c r="J49" s="19"/>
      <c r="K49" s="48"/>
      <c r="L49" s="48"/>
      <c r="M49" s="18"/>
    </row>
  </sheetData>
  <mergeCells count="16">
    <mergeCell ref="H43:I43"/>
    <mergeCell ref="H49:I49"/>
    <mergeCell ref="B8:B9"/>
    <mergeCell ref="H32:I32"/>
    <mergeCell ref="A8:A9"/>
    <mergeCell ref="M8:M9"/>
    <mergeCell ref="D8:D9"/>
    <mergeCell ref="C8:C9"/>
    <mergeCell ref="H8:I8"/>
    <mergeCell ref="H20:I20"/>
    <mergeCell ref="L8:L9"/>
    <mergeCell ref="F8:F9"/>
    <mergeCell ref="E8:E9"/>
    <mergeCell ref="G8:G9"/>
    <mergeCell ref="J8:J9"/>
    <mergeCell ref="K8:K9"/>
  </mergeCells>
  <printOptions horizontalCentered="1"/>
  <pageMargins left="0.27559055118110237" right="7.874015748031496E-2" top="0.47244094488188981" bottom="0.47244094488188981" header="0" footer="0.19685039370078741"/>
  <pageSetup paperSize="9" scale="55" fitToHeight="0" orientation="landscape" cellComments="atEnd" r:id="rId1"/>
  <headerFooter>
    <oddFooter>&amp;CE = előadás, Gy = gyakorlat, Félévi követelmény: G = gyak.jegy, K = kollokvium, S = szigorlat, MAI = minősített aláÍrás, A=aláírás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 féléves</vt:lpstr>
      <vt:lpstr>'4 féléves'!Nyomtatási_cím</vt:lpstr>
      <vt:lpstr>'4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2022-07-18T14:30:20Z</cp:lastPrinted>
  <dcterms:created xsi:type="dcterms:W3CDTF">2016-09-01T14:49:18Z</dcterms:created>
  <dcterms:modified xsi:type="dcterms:W3CDTF">2022-07-18T14:30:37Z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