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FIZIKA\Újabb tanári\"/>
    </mc:Choice>
  </mc:AlternateContent>
  <bookViews>
    <workbookView xWindow="0" yWindow="0" windowWidth="20490" windowHeight="7155" tabRatio="88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4" i="22" l="1"/>
  <c r="J35" i="22" l="1"/>
  <c r="I35" i="22"/>
  <c r="I44" i="22" s="1"/>
  <c r="H35" i="22"/>
  <c r="J25" i="22"/>
  <c r="I25" i="22"/>
  <c r="H25" i="22"/>
  <c r="J15" i="22"/>
  <c r="I15" i="22"/>
  <c r="H15" i="22"/>
  <c r="H26" i="22" l="1"/>
  <c r="H36" i="22"/>
  <c r="H44" i="22" s="1"/>
  <c r="H45" i="22" s="1"/>
  <c r="H16" i="22"/>
  <c r="M5" i="22" l="1"/>
</calcChain>
</file>

<file path=xl/sharedStrings.xml><?xml version="1.0" encoding="utf-8"?>
<sst xmlns="http://schemas.openxmlformats.org/spreadsheetml/2006/main" count="245" uniqueCount="136">
  <si>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</si>
  <si>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</si>
  <si>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</si>
  <si>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</si>
  <si>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</si>
  <si>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</si>
  <si>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</si>
  <si>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</si>
  <si>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</si>
  <si>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</si>
  <si>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</si>
  <si>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</si>
  <si>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</si>
  <si>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</si>
  <si>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</si>
  <si>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</si>
  <si>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</si>
  <si>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</si>
  <si>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</si>
  <si>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</si>
  <si>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</si>
  <si>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</si>
  <si>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</si>
  <si>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</si>
  <si>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</si>
  <si>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</si>
  <si>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</si>
  <si>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</si>
  <si>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</si>
  <si>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</si>
  <si>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Főiskolai, egyetemi szintű vagy mesterfokozatú végzettség és tanári szakképzettség birtokában újabb tanári szakképzettség megszerzése egy szakon</t>
  </si>
  <si>
    <t>Optional course unit</t>
  </si>
  <si>
    <t>Complex professional comprehensive exam</t>
  </si>
  <si>
    <t>Matematika a fizikában 1.</t>
  </si>
  <si>
    <t>Mechanika 1.</t>
  </si>
  <si>
    <t>Matematika a fizikában 2.</t>
  </si>
  <si>
    <t>Mechanika 2.</t>
  </si>
  <si>
    <t>Informatikai alapok</t>
  </si>
  <si>
    <t>Termodinamika</t>
  </si>
  <si>
    <t>Elektromágnesség</t>
  </si>
  <si>
    <t>Optika</t>
  </si>
  <si>
    <t>Mindennapi fizika</t>
  </si>
  <si>
    <t>Számítógép használata a fizikában</t>
  </si>
  <si>
    <t>Modern fizikai alapismeretek 1.</t>
  </si>
  <si>
    <t>Elemi fizika</t>
  </si>
  <si>
    <t>Csillagászat</t>
  </si>
  <si>
    <t>Elektronikai alapok</t>
  </si>
  <si>
    <t>Fizikai problémák megoldási módszerei</t>
  </si>
  <si>
    <t>A természettudományos kutatások és a társadalom</t>
  </si>
  <si>
    <t>Modern fizikai alapismeretek 2.</t>
  </si>
  <si>
    <t>Mechanics 1.</t>
  </si>
  <si>
    <t>Mathematical Methods in Physics 1.</t>
  </si>
  <si>
    <t>Mathematical Methods in Physics 2.</t>
  </si>
  <si>
    <t>Mechanics 2.</t>
  </si>
  <si>
    <t>Dr. Beszeda Imre</t>
  </si>
  <si>
    <t>Dr. Tarján Péter</t>
  </si>
  <si>
    <t>MAI</t>
  </si>
  <si>
    <t>Introduction to Information Technology</t>
  </si>
  <si>
    <t>Tanyiné dr. Kocsis Anikó</t>
  </si>
  <si>
    <t>MII</t>
  </si>
  <si>
    <t>Thermodynamics and Statistical Physics</t>
  </si>
  <si>
    <t>Dr. Stonawski Tamás</t>
  </si>
  <si>
    <t>Electricity &amp; Magnetism</t>
  </si>
  <si>
    <t>Optics</t>
  </si>
  <si>
    <t>The Structure of Matter</t>
  </si>
  <si>
    <t>Everyday Physics</t>
  </si>
  <si>
    <t>Computers in Physics</t>
  </si>
  <si>
    <t>Introduction to Modern Physics 1</t>
  </si>
  <si>
    <t>Introduction to Modern Physics 2</t>
  </si>
  <si>
    <t>Elementary Physics</t>
  </si>
  <si>
    <t>Astronomy</t>
  </si>
  <si>
    <t>Introduction to Electronics</t>
  </si>
  <si>
    <t>Dr. Ferenczi István</t>
  </si>
  <si>
    <t>Methods for Solving Physics Problems</t>
  </si>
  <si>
    <t>Scientific Research and Society</t>
  </si>
  <si>
    <t>okleveles fizikatanár</t>
  </si>
  <si>
    <t>OFI1101</t>
  </si>
  <si>
    <t>OFI1102</t>
  </si>
  <si>
    <t>OFI1204</t>
  </si>
  <si>
    <t>OFI1108</t>
  </si>
  <si>
    <t>OFI1109</t>
  </si>
  <si>
    <t>OFI1211</t>
  </si>
  <si>
    <t>OFI4000</t>
  </si>
  <si>
    <t>TO1008</t>
  </si>
  <si>
    <t>FIO1019</t>
  </si>
  <si>
    <t>FIO1025</t>
  </si>
  <si>
    <t>FIO1024</t>
  </si>
  <si>
    <t>FIO1023</t>
  </si>
  <si>
    <t>FIO1028</t>
  </si>
  <si>
    <t>FIO1020</t>
  </si>
  <si>
    <t>FIO1029</t>
  </si>
  <si>
    <t>FIO8004</t>
  </si>
  <si>
    <t>FIO1021</t>
  </si>
  <si>
    <t>FIO1026</t>
  </si>
  <si>
    <t>Természetudományos alapismeretek 1.</t>
  </si>
  <si>
    <t>Természetudományos alapismeretek 2.</t>
  </si>
  <si>
    <t>Fundamentals of science 1.</t>
  </si>
  <si>
    <t>Fundamentals of science 2.</t>
  </si>
  <si>
    <t>OFI1210</t>
  </si>
  <si>
    <t>OFI1113</t>
  </si>
  <si>
    <t>OFI1114</t>
  </si>
  <si>
    <t>OFI1216</t>
  </si>
  <si>
    <t>OFI1217</t>
  </si>
  <si>
    <t>OFI1119</t>
  </si>
  <si>
    <t>OFI1120</t>
  </si>
  <si>
    <t>OFI8001</t>
  </si>
  <si>
    <t>Szakmódszertan 1.</t>
  </si>
  <si>
    <t>Methodology 1.</t>
  </si>
  <si>
    <t>Szakmódszertan 2.</t>
  </si>
  <si>
    <t>Methodology 2.</t>
  </si>
  <si>
    <t>OFI8002</t>
  </si>
  <si>
    <t>OFI8003</t>
  </si>
  <si>
    <t>Szakmódszertan 3.</t>
  </si>
  <si>
    <t>Methodology 3.</t>
  </si>
  <si>
    <t>FIO8001</t>
  </si>
  <si>
    <t>FIO8002</t>
  </si>
  <si>
    <t>FIO8003</t>
  </si>
  <si>
    <t>Dr. Dezső Gergely</t>
  </si>
  <si>
    <t>Atom- és magfizika</t>
  </si>
  <si>
    <t>Atomic and Nuclear Physics</t>
  </si>
  <si>
    <t>OT1008</t>
  </si>
  <si>
    <t>Az anyag szerkezete</t>
  </si>
  <si>
    <t>OFI1203</t>
  </si>
  <si>
    <t>OFI1105</t>
  </si>
  <si>
    <t>OFI1206</t>
  </si>
  <si>
    <t>OFI1207</t>
  </si>
  <si>
    <t>OFI1112</t>
  </si>
  <si>
    <t>OFI1215</t>
  </si>
  <si>
    <t>OFI1118</t>
  </si>
  <si>
    <t>FIO1003
FIO1004
FIO1005</t>
  </si>
  <si>
    <t>FIO1003
FIO1004
FIO1006</t>
  </si>
  <si>
    <t>FIO1007
FIO1008
FIO1009</t>
  </si>
  <si>
    <t>FIO1010
FIO1011
FIO1012</t>
  </si>
  <si>
    <t>FIO1013
FIO1014
FIO1015</t>
  </si>
  <si>
    <t>FIO1016
FIO1017
FIO1018</t>
  </si>
  <si>
    <t>Osztatlan tanárképzési szak: Fizikatanár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</si>
</sst>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16" fillId="0" borderId="0" xfId="0" applyFont="1"/>
    <xf numFmtId="0" fontId="2" fillId="0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/>
    <xf numFmtId="1" fontId="9" fillId="3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19" fillId="7" borderId="0" xfId="0" applyFont="1" applyFill="1" applyAlignment="1">
      <alignment horizontal="left" vertical="top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N47"/>
  <sheetViews>
    <sheetView showGridLines="0" tabSelected="1" view="pageBreakPreview" zoomScale="60" zoomScaleNormal="100" zoomScalePageLayoutView="85" workbookViewId="0">
      <selection activeCell="D12" sqref="D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</cols>
  <sheetData>
    <row r="1" spans="1:14" ht="15.75" x14ac:dyDescent="0.25">
      <c r="B1" s="1"/>
      <c r="C1" s="21"/>
      <c r="D1" s="47" t="s">
        <v>135</v>
      </c>
      <c r="E1" s="47"/>
      <c r="F1" s="47"/>
      <c r="G1" s="1"/>
      <c r="H1" s="5"/>
      <c r="I1" s="5"/>
      <c r="J1" s="48" t="s">
        <v>6</v>
      </c>
      <c r="L1" s="67" t="s">
        <v>54</v>
      </c>
      <c r="M1" s="7"/>
    </row>
    <row r="2" spans="1:14" x14ac:dyDescent="0.25">
      <c r="B2" s="1"/>
      <c r="C2" s="102"/>
      <c r="D2" s="85" t="s">
        <v>30</v>
      </c>
      <c r="E2" s="58"/>
      <c r="F2" s="59"/>
      <c r="G2" s="60"/>
      <c r="H2" s="61"/>
      <c r="I2" s="61"/>
      <c r="J2" s="62"/>
      <c r="K2" s="63"/>
      <c r="L2" s="63"/>
      <c r="M2" s="64"/>
    </row>
    <row r="3" spans="1:14" x14ac:dyDescent="0.25">
      <c r="B3" s="1"/>
      <c r="C3" s="103"/>
      <c r="D3" s="40" t="s">
        <v>21</v>
      </c>
      <c r="E3" s="40" t="s">
        <v>25</v>
      </c>
      <c r="F3" s="45"/>
      <c r="G3" s="1"/>
      <c r="H3" s="5"/>
      <c r="I3" s="5"/>
      <c r="J3" s="57"/>
      <c r="K3" s="3"/>
      <c r="L3" s="3"/>
      <c r="M3" s="7"/>
    </row>
    <row r="4" spans="1:14" x14ac:dyDescent="0.25">
      <c r="B4" s="1"/>
      <c r="C4" s="104"/>
      <c r="D4" s="40" t="s">
        <v>22</v>
      </c>
      <c r="E4" s="84">
        <v>120</v>
      </c>
      <c r="F4" s="46"/>
      <c r="G4" s="1"/>
      <c r="H4" s="5"/>
      <c r="I4" s="19"/>
      <c r="K4" s="19"/>
      <c r="L4" s="17"/>
      <c r="M4" s="18" t="s">
        <v>29</v>
      </c>
    </row>
    <row r="5" spans="1:14" x14ac:dyDescent="0.25">
      <c r="B5" s="1"/>
      <c r="C5" s="20"/>
      <c r="D5" s="46" t="s">
        <v>23</v>
      </c>
      <c r="E5" s="46" t="s">
        <v>75</v>
      </c>
      <c r="F5" s="46"/>
      <c r="G5" s="1"/>
      <c r="H5" s="5"/>
      <c r="K5" s="19" t="s">
        <v>20</v>
      </c>
      <c r="L5" s="17"/>
      <c r="M5" s="18">
        <f>SUM(H16,H26,H36,H45)</f>
        <v>564</v>
      </c>
    </row>
    <row r="6" spans="1:14" x14ac:dyDescent="0.25">
      <c r="B6" s="1"/>
      <c r="C6" s="22"/>
      <c r="F6" s="50"/>
      <c r="G6" s="1"/>
      <c r="H6" s="5"/>
      <c r="I6" s="5"/>
      <c r="J6" s="6"/>
      <c r="L6" s="6"/>
      <c r="M6" s="8"/>
    </row>
    <row r="7" spans="1:14" ht="15" customHeight="1" x14ac:dyDescent="0.25">
      <c r="A7" s="9" t="s">
        <v>26</v>
      </c>
      <c r="B7" s="49"/>
      <c r="D7" s="49"/>
      <c r="E7" s="49"/>
      <c r="F7" s="49"/>
      <c r="I7" s="16"/>
      <c r="J7" s="10"/>
      <c r="K7" s="4"/>
      <c r="L7" s="10"/>
    </row>
    <row r="8" spans="1:14" ht="44.25" customHeight="1" x14ac:dyDescent="0.25">
      <c r="A8" s="105" t="s">
        <v>8</v>
      </c>
      <c r="B8" s="106" t="s">
        <v>7</v>
      </c>
      <c r="C8" s="106" t="s">
        <v>9</v>
      </c>
      <c r="D8" s="101" t="s">
        <v>16</v>
      </c>
      <c r="E8" s="101" t="s">
        <v>17</v>
      </c>
      <c r="F8" s="110" t="s">
        <v>15</v>
      </c>
      <c r="G8" s="106" t="s">
        <v>13</v>
      </c>
      <c r="H8" s="106" t="s">
        <v>24</v>
      </c>
      <c r="I8" s="106"/>
      <c r="J8" s="105" t="s">
        <v>14</v>
      </c>
      <c r="K8" s="106" t="s">
        <v>11</v>
      </c>
      <c r="L8" s="106" t="s">
        <v>12</v>
      </c>
      <c r="M8" s="107" t="s">
        <v>10</v>
      </c>
    </row>
    <row r="9" spans="1:14" ht="26.25" customHeight="1" x14ac:dyDescent="0.25">
      <c r="A9" s="105"/>
      <c r="B9" s="106"/>
      <c r="C9" s="106"/>
      <c r="D9" s="101"/>
      <c r="E9" s="101"/>
      <c r="F9" s="111"/>
      <c r="G9" s="106"/>
      <c r="H9" s="86" t="s">
        <v>0</v>
      </c>
      <c r="I9" s="87" t="s">
        <v>1</v>
      </c>
      <c r="J9" s="105"/>
      <c r="K9" s="106"/>
      <c r="L9" s="106"/>
      <c r="M9" s="107"/>
    </row>
    <row r="10" spans="1:14" ht="33.75" customHeight="1" x14ac:dyDescent="0.25">
      <c r="A10" s="23">
        <v>1</v>
      </c>
      <c r="B10" s="24" t="s">
        <v>76</v>
      </c>
      <c r="C10" s="24" t="s">
        <v>33</v>
      </c>
      <c r="D10" s="24" t="s">
        <v>51</v>
      </c>
      <c r="E10" s="24"/>
      <c r="F10" s="24" t="s">
        <v>55</v>
      </c>
      <c r="G10" s="65" t="s">
        <v>56</v>
      </c>
      <c r="H10" s="25">
        <v>5</v>
      </c>
      <c r="I10" s="27">
        <v>5</v>
      </c>
      <c r="J10" s="83">
        <v>4</v>
      </c>
      <c r="K10" s="65" t="s">
        <v>2</v>
      </c>
      <c r="L10" s="88" t="s">
        <v>3</v>
      </c>
      <c r="M10" s="89"/>
    </row>
    <row r="11" spans="1:14" ht="43.5" x14ac:dyDescent="0.25">
      <c r="A11" s="23">
        <v>1</v>
      </c>
      <c r="B11" s="24" t="s">
        <v>77</v>
      </c>
      <c r="C11" s="24" t="s">
        <v>34</v>
      </c>
      <c r="D11" s="24" t="s">
        <v>50</v>
      </c>
      <c r="E11" s="24"/>
      <c r="F11" s="24" t="s">
        <v>54</v>
      </c>
      <c r="G11" s="65" t="s">
        <v>56</v>
      </c>
      <c r="H11" s="25">
        <v>9</v>
      </c>
      <c r="I11" s="27">
        <v>17</v>
      </c>
      <c r="J11" s="83">
        <v>8</v>
      </c>
      <c r="K11" s="65" t="s">
        <v>2</v>
      </c>
      <c r="L11" s="88" t="s">
        <v>3</v>
      </c>
      <c r="M11" s="98" t="s">
        <v>129</v>
      </c>
    </row>
    <row r="12" spans="1:14" ht="43.5" x14ac:dyDescent="0.25">
      <c r="A12" s="23">
        <v>1</v>
      </c>
      <c r="B12" s="24" t="s">
        <v>78</v>
      </c>
      <c r="C12" s="24" t="s">
        <v>36</v>
      </c>
      <c r="D12" s="24" t="s">
        <v>53</v>
      </c>
      <c r="E12" s="24" t="s">
        <v>77</v>
      </c>
      <c r="F12" s="24" t="s">
        <v>54</v>
      </c>
      <c r="G12" s="65" t="s">
        <v>56</v>
      </c>
      <c r="H12" s="25">
        <v>9</v>
      </c>
      <c r="I12" s="27">
        <v>13</v>
      </c>
      <c r="J12" s="83">
        <v>8</v>
      </c>
      <c r="K12" s="65" t="s">
        <v>2</v>
      </c>
      <c r="L12" s="88" t="s">
        <v>3</v>
      </c>
      <c r="M12" s="98" t="s">
        <v>130</v>
      </c>
    </row>
    <row r="13" spans="1:14" ht="42.75" x14ac:dyDescent="0.25">
      <c r="A13" s="23">
        <v>1</v>
      </c>
      <c r="B13" s="24" t="s">
        <v>123</v>
      </c>
      <c r="C13" s="24" t="s">
        <v>38</v>
      </c>
      <c r="D13" s="24" t="s">
        <v>60</v>
      </c>
      <c r="E13" s="24" t="s">
        <v>78</v>
      </c>
      <c r="F13" s="24" t="s">
        <v>61</v>
      </c>
      <c r="G13" s="65" t="s">
        <v>56</v>
      </c>
      <c r="H13" s="27">
        <v>9</v>
      </c>
      <c r="I13" s="65">
        <v>13</v>
      </c>
      <c r="J13" s="90">
        <v>8</v>
      </c>
      <c r="K13" s="91" t="s">
        <v>2</v>
      </c>
      <c r="L13" s="91" t="s">
        <v>3</v>
      </c>
      <c r="M13" s="99" t="s">
        <v>131</v>
      </c>
      <c r="N13" s="74"/>
    </row>
    <row r="14" spans="1:14" ht="28.5" x14ac:dyDescent="0.25">
      <c r="A14" s="23">
        <v>1</v>
      </c>
      <c r="B14" s="24"/>
      <c r="C14" s="24" t="s">
        <v>18</v>
      </c>
      <c r="D14" s="24" t="s">
        <v>31</v>
      </c>
      <c r="E14" s="24"/>
      <c r="F14" s="24"/>
      <c r="G14" s="24"/>
      <c r="H14" s="25">
        <v>0</v>
      </c>
      <c r="I14" s="25">
        <v>5</v>
      </c>
      <c r="J14" s="26">
        <v>2</v>
      </c>
      <c r="K14" s="27"/>
      <c r="L14" s="27" t="s">
        <v>4</v>
      </c>
      <c r="M14" s="24"/>
    </row>
    <row r="15" spans="1:14" x14ac:dyDescent="0.25">
      <c r="A15" s="28"/>
      <c r="B15" s="29"/>
      <c r="C15" s="29"/>
      <c r="D15" s="29"/>
      <c r="E15" s="29"/>
      <c r="F15" s="29"/>
      <c r="G15" s="29"/>
      <c r="H15" s="30">
        <f>SUM(H10:H14)</f>
        <v>32</v>
      </c>
      <c r="I15" s="30">
        <f>SUM(I10:I14)</f>
        <v>53</v>
      </c>
      <c r="J15" s="79">
        <f>SUM(J10:J14)</f>
        <v>30</v>
      </c>
      <c r="K15" s="32"/>
      <c r="L15" s="32"/>
      <c r="M15" s="29"/>
    </row>
    <row r="16" spans="1:14" ht="25.5" x14ac:dyDescent="0.25">
      <c r="A16" s="28"/>
      <c r="B16" s="29"/>
      <c r="C16" s="29"/>
      <c r="D16" s="29"/>
      <c r="E16" s="29"/>
      <c r="F16" s="29"/>
      <c r="G16" s="56" t="s">
        <v>19</v>
      </c>
      <c r="H16" s="108">
        <f>SUM(H15:I15)</f>
        <v>85</v>
      </c>
      <c r="I16" s="109"/>
      <c r="J16" s="31"/>
      <c r="K16" s="32"/>
      <c r="L16" s="32"/>
      <c r="M16" s="29"/>
    </row>
    <row r="17" spans="1:13" ht="28.5" x14ac:dyDescent="0.25">
      <c r="A17" s="33">
        <v>2</v>
      </c>
      <c r="B17" s="34" t="s">
        <v>120</v>
      </c>
      <c r="C17" s="34" t="s">
        <v>37</v>
      </c>
      <c r="D17" s="34" t="s">
        <v>57</v>
      </c>
      <c r="E17" s="34"/>
      <c r="F17" s="34" t="s">
        <v>58</v>
      </c>
      <c r="G17" s="66" t="s">
        <v>59</v>
      </c>
      <c r="H17" s="35">
        <v>0</v>
      </c>
      <c r="I17" s="37">
        <v>9</v>
      </c>
      <c r="J17" s="82">
        <v>3</v>
      </c>
      <c r="K17" s="66" t="s">
        <v>5</v>
      </c>
      <c r="L17" s="76" t="s">
        <v>3</v>
      </c>
      <c r="M17" s="77" t="s">
        <v>83</v>
      </c>
    </row>
    <row r="18" spans="1:13" ht="28.5" x14ac:dyDescent="0.25">
      <c r="A18" s="33">
        <v>2</v>
      </c>
      <c r="B18" s="34" t="s">
        <v>124</v>
      </c>
      <c r="C18" s="34" t="s">
        <v>94</v>
      </c>
      <c r="D18" s="34" t="s">
        <v>96</v>
      </c>
      <c r="E18" s="34"/>
      <c r="F18" s="34" t="s">
        <v>61</v>
      </c>
      <c r="G18" s="66"/>
      <c r="H18" s="35">
        <v>9</v>
      </c>
      <c r="I18" s="37">
        <v>0</v>
      </c>
      <c r="J18" s="82">
        <v>3</v>
      </c>
      <c r="K18" s="66" t="s">
        <v>2</v>
      </c>
      <c r="L18" s="76" t="s">
        <v>3</v>
      </c>
      <c r="M18" s="77"/>
    </row>
    <row r="19" spans="1:13" ht="43.5" x14ac:dyDescent="0.25">
      <c r="A19" s="33">
        <v>2</v>
      </c>
      <c r="B19" s="34" t="s">
        <v>125</v>
      </c>
      <c r="C19" s="34" t="s">
        <v>39</v>
      </c>
      <c r="D19" s="34" t="s">
        <v>62</v>
      </c>
      <c r="E19" s="34" t="s">
        <v>123</v>
      </c>
      <c r="F19" s="34" t="s">
        <v>54</v>
      </c>
      <c r="G19" s="66" t="s">
        <v>56</v>
      </c>
      <c r="H19" s="35">
        <v>9</v>
      </c>
      <c r="I19" s="37">
        <v>17</v>
      </c>
      <c r="J19" s="82">
        <v>7</v>
      </c>
      <c r="K19" s="66" t="s">
        <v>2</v>
      </c>
      <c r="L19" s="76" t="s">
        <v>3</v>
      </c>
      <c r="M19" s="100" t="s">
        <v>132</v>
      </c>
    </row>
    <row r="20" spans="1:13" ht="28.5" x14ac:dyDescent="0.25">
      <c r="A20" s="33">
        <v>2</v>
      </c>
      <c r="B20" s="34" t="s">
        <v>79</v>
      </c>
      <c r="C20" s="34" t="s">
        <v>95</v>
      </c>
      <c r="D20" s="34" t="s">
        <v>97</v>
      </c>
      <c r="E20" s="39"/>
      <c r="F20" s="39" t="s">
        <v>61</v>
      </c>
      <c r="G20" s="37"/>
      <c r="H20" s="78">
        <v>9</v>
      </c>
      <c r="I20" s="78">
        <v>0</v>
      </c>
      <c r="J20" s="70">
        <v>3</v>
      </c>
      <c r="K20" s="66" t="s">
        <v>2</v>
      </c>
      <c r="L20" s="35" t="s">
        <v>3</v>
      </c>
      <c r="M20" s="34"/>
    </row>
    <row r="21" spans="1:13" ht="42.75" x14ac:dyDescent="0.25">
      <c r="A21" s="33">
        <v>2</v>
      </c>
      <c r="B21" s="34" t="s">
        <v>80</v>
      </c>
      <c r="C21" s="34" t="s">
        <v>40</v>
      </c>
      <c r="D21" s="39" t="s">
        <v>63</v>
      </c>
      <c r="E21" s="39" t="s">
        <v>125</v>
      </c>
      <c r="F21" s="39" t="s">
        <v>54</v>
      </c>
      <c r="G21" s="37" t="s">
        <v>56</v>
      </c>
      <c r="H21" s="78">
        <v>9</v>
      </c>
      <c r="I21" s="78">
        <v>17</v>
      </c>
      <c r="J21" s="70">
        <v>7</v>
      </c>
      <c r="K21" s="66" t="s">
        <v>2</v>
      </c>
      <c r="L21" s="35" t="s">
        <v>3</v>
      </c>
      <c r="M21" s="34" t="s">
        <v>133</v>
      </c>
    </row>
    <row r="22" spans="1:13" x14ac:dyDescent="0.25">
      <c r="A22" s="33">
        <v>2</v>
      </c>
      <c r="B22" s="34" t="s">
        <v>105</v>
      </c>
      <c r="C22" s="34" t="s">
        <v>106</v>
      </c>
      <c r="D22" s="34" t="s">
        <v>107</v>
      </c>
      <c r="E22" s="34"/>
      <c r="F22" s="34" t="s">
        <v>61</v>
      </c>
      <c r="G22" s="66" t="s">
        <v>56</v>
      </c>
      <c r="H22" s="35">
        <v>0</v>
      </c>
      <c r="I22" s="35">
        <v>9</v>
      </c>
      <c r="J22" s="36">
        <v>3</v>
      </c>
      <c r="K22" s="37" t="s">
        <v>5</v>
      </c>
      <c r="L22" s="37" t="s">
        <v>3</v>
      </c>
      <c r="M22" s="72" t="s">
        <v>114</v>
      </c>
    </row>
    <row r="23" spans="1:13" x14ac:dyDescent="0.25">
      <c r="A23" s="33">
        <v>2</v>
      </c>
      <c r="B23" s="34" t="s">
        <v>111</v>
      </c>
      <c r="C23" s="34" t="s">
        <v>112</v>
      </c>
      <c r="D23" s="34" t="s">
        <v>113</v>
      </c>
      <c r="E23" s="34"/>
      <c r="F23" s="34" t="s">
        <v>54</v>
      </c>
      <c r="G23" s="66" t="s">
        <v>56</v>
      </c>
      <c r="H23" s="35">
        <v>0</v>
      </c>
      <c r="I23" s="35">
        <v>5</v>
      </c>
      <c r="J23" s="36">
        <v>2</v>
      </c>
      <c r="K23" s="37" t="s">
        <v>5</v>
      </c>
      <c r="L23" s="37" t="s">
        <v>3</v>
      </c>
      <c r="M23" s="34" t="s">
        <v>116</v>
      </c>
    </row>
    <row r="24" spans="1:13" ht="28.5" x14ac:dyDescent="0.25">
      <c r="A24" s="33">
        <v>2</v>
      </c>
      <c r="B24" s="34"/>
      <c r="C24" s="34" t="s">
        <v>18</v>
      </c>
      <c r="D24" s="34" t="s">
        <v>31</v>
      </c>
      <c r="E24" s="34"/>
      <c r="F24" s="34"/>
      <c r="G24" s="34"/>
      <c r="H24" s="35">
        <v>5</v>
      </c>
      <c r="I24" s="35">
        <v>0</v>
      </c>
      <c r="J24" s="36">
        <v>2</v>
      </c>
      <c r="K24" s="37"/>
      <c r="L24" s="37" t="s">
        <v>4</v>
      </c>
      <c r="M24" s="34"/>
    </row>
    <row r="25" spans="1:13" x14ac:dyDescent="0.25">
      <c r="A25" s="28"/>
      <c r="B25" s="29"/>
      <c r="C25" s="29"/>
      <c r="D25" s="29"/>
      <c r="E25" s="29"/>
      <c r="F25" s="29"/>
      <c r="G25" s="29"/>
      <c r="H25" s="30">
        <f>SUM(H17:H24)</f>
        <v>41</v>
      </c>
      <c r="I25" s="30">
        <f>SUM(I17:I24)</f>
        <v>57</v>
      </c>
      <c r="J25" s="30">
        <f>SUM(J17:J24)</f>
        <v>30</v>
      </c>
      <c r="K25" s="32"/>
      <c r="L25" s="32"/>
      <c r="M25" s="29"/>
    </row>
    <row r="26" spans="1:13" ht="25.5" x14ac:dyDescent="0.25">
      <c r="A26" s="28"/>
      <c r="B26" s="29"/>
      <c r="C26" s="29"/>
      <c r="D26" s="29"/>
      <c r="E26" s="29"/>
      <c r="F26" s="29"/>
      <c r="G26" s="56" t="s">
        <v>19</v>
      </c>
      <c r="H26" s="108">
        <f>SUM(H25:I25)</f>
        <v>98</v>
      </c>
      <c r="I26" s="109"/>
      <c r="J26" s="30"/>
      <c r="K26" s="32"/>
      <c r="L26" s="32"/>
      <c r="M26" s="29"/>
    </row>
    <row r="27" spans="1:13" ht="42.75" x14ac:dyDescent="0.25">
      <c r="A27" s="23">
        <v>3</v>
      </c>
      <c r="B27" s="24" t="s">
        <v>98</v>
      </c>
      <c r="C27" s="24" t="s">
        <v>118</v>
      </c>
      <c r="D27" s="24" t="s">
        <v>119</v>
      </c>
      <c r="E27" s="75" t="s">
        <v>80</v>
      </c>
      <c r="F27" s="24" t="s">
        <v>55</v>
      </c>
      <c r="G27" s="65" t="s">
        <v>56</v>
      </c>
      <c r="H27" s="25">
        <v>9</v>
      </c>
      <c r="I27" s="25">
        <v>17</v>
      </c>
      <c r="J27" s="69">
        <v>7</v>
      </c>
      <c r="K27" s="65" t="s">
        <v>2</v>
      </c>
      <c r="L27" s="25" t="s">
        <v>3</v>
      </c>
      <c r="M27" s="24" t="s">
        <v>134</v>
      </c>
    </row>
    <row r="28" spans="1:13" x14ac:dyDescent="0.25">
      <c r="A28" s="23">
        <v>3</v>
      </c>
      <c r="B28" s="24" t="s">
        <v>126</v>
      </c>
      <c r="C28" s="24" t="s">
        <v>121</v>
      </c>
      <c r="D28" s="92" t="s">
        <v>64</v>
      </c>
      <c r="E28" s="92" t="s">
        <v>98</v>
      </c>
      <c r="F28" s="92" t="s">
        <v>117</v>
      </c>
      <c r="G28" s="93" t="s">
        <v>56</v>
      </c>
      <c r="H28" s="94">
        <v>9</v>
      </c>
      <c r="I28" s="94">
        <v>0</v>
      </c>
      <c r="J28" s="69">
        <v>3</v>
      </c>
      <c r="K28" s="65" t="s">
        <v>2</v>
      </c>
      <c r="L28" s="25" t="s">
        <v>3</v>
      </c>
      <c r="M28" s="24" t="s">
        <v>84</v>
      </c>
    </row>
    <row r="29" spans="1:13" ht="28.5" x14ac:dyDescent="0.25">
      <c r="A29" s="23">
        <v>3</v>
      </c>
      <c r="B29" s="24" t="s">
        <v>99</v>
      </c>
      <c r="C29" s="24" t="s">
        <v>42</v>
      </c>
      <c r="D29" s="92" t="s">
        <v>66</v>
      </c>
      <c r="E29" s="95"/>
      <c r="F29" s="92" t="s">
        <v>55</v>
      </c>
      <c r="G29" s="93" t="s">
        <v>56</v>
      </c>
      <c r="H29" s="94">
        <v>0</v>
      </c>
      <c r="I29" s="94">
        <v>13</v>
      </c>
      <c r="J29" s="69">
        <v>3</v>
      </c>
      <c r="K29" s="65" t="s">
        <v>5</v>
      </c>
      <c r="L29" s="25" t="s">
        <v>3</v>
      </c>
      <c r="M29" s="24" t="s">
        <v>86</v>
      </c>
    </row>
    <row r="30" spans="1:13" x14ac:dyDescent="0.25">
      <c r="A30" s="23">
        <v>3</v>
      </c>
      <c r="B30" s="24" t="s">
        <v>100</v>
      </c>
      <c r="C30" s="24" t="s">
        <v>44</v>
      </c>
      <c r="D30" s="92" t="s">
        <v>69</v>
      </c>
      <c r="E30" s="96" t="s">
        <v>98</v>
      </c>
      <c r="F30" s="92" t="s">
        <v>55</v>
      </c>
      <c r="G30" s="93" t="s">
        <v>56</v>
      </c>
      <c r="H30" s="94">
        <v>0</v>
      </c>
      <c r="I30" s="94">
        <v>9</v>
      </c>
      <c r="J30" s="69">
        <v>4</v>
      </c>
      <c r="K30" s="65" t="s">
        <v>5</v>
      </c>
      <c r="L30" s="25" t="s">
        <v>3</v>
      </c>
      <c r="M30" s="24" t="s">
        <v>88</v>
      </c>
    </row>
    <row r="31" spans="1:13" ht="15" customHeight="1" x14ac:dyDescent="0.25">
      <c r="A31" s="23">
        <v>3</v>
      </c>
      <c r="B31" s="24" t="s">
        <v>122</v>
      </c>
      <c r="C31" s="24" t="s">
        <v>35</v>
      </c>
      <c r="D31" s="24" t="s">
        <v>52</v>
      </c>
      <c r="E31" s="24"/>
      <c r="F31" s="24" t="s">
        <v>55</v>
      </c>
      <c r="G31" s="65" t="s">
        <v>56</v>
      </c>
      <c r="H31" s="25">
        <v>5</v>
      </c>
      <c r="I31" s="27">
        <v>5</v>
      </c>
      <c r="J31" s="26">
        <v>4</v>
      </c>
      <c r="K31" s="27" t="s">
        <v>2</v>
      </c>
      <c r="L31" s="27" t="s">
        <v>3</v>
      </c>
      <c r="M31" s="80"/>
    </row>
    <row r="32" spans="1:13" x14ac:dyDescent="0.25">
      <c r="A32" s="38">
        <v>3</v>
      </c>
      <c r="B32" s="24" t="s">
        <v>127</v>
      </c>
      <c r="C32" s="24" t="s">
        <v>43</v>
      </c>
      <c r="D32" s="24" t="s">
        <v>67</v>
      </c>
      <c r="E32" s="24" t="s">
        <v>98</v>
      </c>
      <c r="F32" s="24" t="s">
        <v>61</v>
      </c>
      <c r="G32" s="65" t="s">
        <v>56</v>
      </c>
      <c r="H32" s="25">
        <v>9</v>
      </c>
      <c r="I32" s="25">
        <v>5</v>
      </c>
      <c r="J32" s="81">
        <v>4</v>
      </c>
      <c r="K32" s="65" t="s">
        <v>2</v>
      </c>
      <c r="L32" s="25" t="s">
        <v>3</v>
      </c>
      <c r="M32" s="24" t="s">
        <v>87</v>
      </c>
    </row>
    <row r="33" spans="1:13" x14ac:dyDescent="0.25">
      <c r="A33" s="23">
        <v>3</v>
      </c>
      <c r="B33" s="24" t="s">
        <v>110</v>
      </c>
      <c r="C33" s="24" t="s">
        <v>108</v>
      </c>
      <c r="D33" s="24" t="s">
        <v>109</v>
      </c>
      <c r="E33" s="24"/>
      <c r="F33" s="24" t="s">
        <v>54</v>
      </c>
      <c r="G33" s="65" t="s">
        <v>56</v>
      </c>
      <c r="H33" s="94">
        <v>0</v>
      </c>
      <c r="I33" s="94">
        <v>9</v>
      </c>
      <c r="J33" s="26">
        <v>3</v>
      </c>
      <c r="K33" s="27" t="s">
        <v>5</v>
      </c>
      <c r="L33" s="27" t="s">
        <v>3</v>
      </c>
      <c r="M33" s="24" t="s">
        <v>115</v>
      </c>
    </row>
    <row r="34" spans="1:13" ht="28.5" x14ac:dyDescent="0.25">
      <c r="A34" s="23">
        <v>3</v>
      </c>
      <c r="B34" s="24"/>
      <c r="C34" s="97" t="s">
        <v>18</v>
      </c>
      <c r="D34" s="97" t="s">
        <v>31</v>
      </c>
      <c r="E34" s="24"/>
      <c r="F34" s="24"/>
      <c r="G34" s="24"/>
      <c r="H34" s="25">
        <v>0</v>
      </c>
      <c r="I34" s="25">
        <v>5</v>
      </c>
      <c r="J34" s="26">
        <v>2</v>
      </c>
      <c r="K34" s="27"/>
      <c r="L34" s="27" t="s">
        <v>4</v>
      </c>
      <c r="M34" s="24"/>
    </row>
    <row r="35" spans="1:13" x14ac:dyDescent="0.25">
      <c r="A35" s="28"/>
      <c r="B35" s="29"/>
      <c r="C35" s="29"/>
      <c r="D35" s="29"/>
      <c r="E35" s="29"/>
      <c r="F35" s="29"/>
      <c r="G35" s="29"/>
      <c r="H35" s="30">
        <f>SUM(H27:H34)</f>
        <v>32</v>
      </c>
      <c r="I35" s="30">
        <f>SUM(I27:I34)</f>
        <v>63</v>
      </c>
      <c r="J35" s="30">
        <f>SUM(J27:J34)</f>
        <v>30</v>
      </c>
      <c r="K35" s="32"/>
      <c r="L35" s="32"/>
      <c r="M35" s="29"/>
    </row>
    <row r="36" spans="1:13" ht="25.5" x14ac:dyDescent="0.25">
      <c r="A36" s="28"/>
      <c r="B36" s="29"/>
      <c r="C36" s="29"/>
      <c r="D36" s="29"/>
      <c r="E36" s="29"/>
      <c r="F36" s="29"/>
      <c r="G36" s="56" t="s">
        <v>19</v>
      </c>
      <c r="H36" s="108">
        <f>SUM(H35:I35)</f>
        <v>95</v>
      </c>
      <c r="I36" s="109"/>
      <c r="J36" s="30"/>
      <c r="K36" s="32"/>
      <c r="L36" s="32"/>
      <c r="M36" s="29"/>
    </row>
    <row r="37" spans="1:13" x14ac:dyDescent="0.25">
      <c r="A37" s="33">
        <v>4</v>
      </c>
      <c r="B37" s="34" t="s">
        <v>81</v>
      </c>
      <c r="C37" s="34" t="s">
        <v>41</v>
      </c>
      <c r="D37" s="34" t="s">
        <v>65</v>
      </c>
      <c r="E37" s="73"/>
      <c r="F37" s="34" t="s">
        <v>54</v>
      </c>
      <c r="G37" s="66" t="s">
        <v>56</v>
      </c>
      <c r="H37" s="35">
        <v>0</v>
      </c>
      <c r="I37" s="35">
        <v>9</v>
      </c>
      <c r="J37" s="70">
        <v>3</v>
      </c>
      <c r="K37" s="66" t="s">
        <v>5</v>
      </c>
      <c r="L37" s="35" t="s">
        <v>3</v>
      </c>
      <c r="M37" s="39" t="s">
        <v>85</v>
      </c>
    </row>
    <row r="38" spans="1:13" x14ac:dyDescent="0.25">
      <c r="A38" s="33">
        <v>4</v>
      </c>
      <c r="B38" s="34" t="s">
        <v>101</v>
      </c>
      <c r="C38" s="34" t="s">
        <v>45</v>
      </c>
      <c r="D38" s="34" t="s">
        <v>70</v>
      </c>
      <c r="E38" s="34" t="s">
        <v>98</v>
      </c>
      <c r="F38" s="34" t="s">
        <v>55</v>
      </c>
      <c r="G38" s="66" t="s">
        <v>56</v>
      </c>
      <c r="H38" s="35">
        <v>9</v>
      </c>
      <c r="I38" s="35">
        <v>0</v>
      </c>
      <c r="J38" s="71">
        <v>3</v>
      </c>
      <c r="K38" s="66" t="s">
        <v>2</v>
      </c>
      <c r="L38" s="35" t="s">
        <v>3</v>
      </c>
      <c r="M38" s="34" t="s">
        <v>89</v>
      </c>
    </row>
    <row r="39" spans="1:13" x14ac:dyDescent="0.25">
      <c r="A39" s="33">
        <v>4</v>
      </c>
      <c r="B39" s="34" t="s">
        <v>102</v>
      </c>
      <c r="C39" s="34" t="s">
        <v>46</v>
      </c>
      <c r="D39" s="34" t="s">
        <v>71</v>
      </c>
      <c r="E39" s="68" t="s">
        <v>125</v>
      </c>
      <c r="F39" s="34" t="s">
        <v>72</v>
      </c>
      <c r="G39" s="66" t="s">
        <v>56</v>
      </c>
      <c r="H39" s="35">
        <v>0</v>
      </c>
      <c r="I39" s="35">
        <v>13</v>
      </c>
      <c r="J39" s="71">
        <v>5</v>
      </c>
      <c r="K39" s="66" t="s">
        <v>5</v>
      </c>
      <c r="L39" s="35" t="s">
        <v>3</v>
      </c>
      <c r="M39" s="34" t="s">
        <v>90</v>
      </c>
    </row>
    <row r="40" spans="1:13" ht="28.5" x14ac:dyDescent="0.25">
      <c r="A40" s="33">
        <v>4</v>
      </c>
      <c r="B40" s="34" t="s">
        <v>128</v>
      </c>
      <c r="C40" s="34" t="s">
        <v>47</v>
      </c>
      <c r="D40" s="34" t="s">
        <v>73</v>
      </c>
      <c r="E40" s="39" t="s">
        <v>98</v>
      </c>
      <c r="F40" s="39" t="s">
        <v>61</v>
      </c>
      <c r="G40" s="37" t="s">
        <v>56</v>
      </c>
      <c r="H40" s="78">
        <v>5</v>
      </c>
      <c r="I40" s="78">
        <v>9</v>
      </c>
      <c r="J40" s="70">
        <v>5</v>
      </c>
      <c r="K40" s="66" t="s">
        <v>5</v>
      </c>
      <c r="L40" s="35" t="s">
        <v>3</v>
      </c>
      <c r="M40" s="34" t="s">
        <v>91</v>
      </c>
    </row>
    <row r="41" spans="1:13" ht="28.5" x14ac:dyDescent="0.25">
      <c r="A41" s="33">
        <v>4</v>
      </c>
      <c r="B41" s="34" t="s">
        <v>103</v>
      </c>
      <c r="C41" s="34" t="s">
        <v>48</v>
      </c>
      <c r="D41" s="39" t="s">
        <v>74</v>
      </c>
      <c r="E41" s="39"/>
      <c r="F41" s="39" t="s">
        <v>61</v>
      </c>
      <c r="G41" s="37" t="s">
        <v>56</v>
      </c>
      <c r="H41" s="78">
        <v>9</v>
      </c>
      <c r="I41" s="78">
        <v>0</v>
      </c>
      <c r="J41" s="70">
        <v>3</v>
      </c>
      <c r="K41" s="66" t="s">
        <v>5</v>
      </c>
      <c r="L41" s="35" t="s">
        <v>3</v>
      </c>
      <c r="M41" s="34" t="s">
        <v>92</v>
      </c>
    </row>
    <row r="42" spans="1:13" x14ac:dyDescent="0.25">
      <c r="A42" s="39">
        <v>4</v>
      </c>
      <c r="B42" s="34" t="s">
        <v>104</v>
      </c>
      <c r="C42" s="34" t="s">
        <v>49</v>
      </c>
      <c r="D42" s="34" t="s">
        <v>68</v>
      </c>
      <c r="E42" s="39" t="s">
        <v>127</v>
      </c>
      <c r="F42" s="39" t="s">
        <v>61</v>
      </c>
      <c r="G42" s="37" t="s">
        <v>56</v>
      </c>
      <c r="H42" s="78">
        <v>9</v>
      </c>
      <c r="I42" s="78">
        <v>5</v>
      </c>
      <c r="J42" s="70">
        <v>4</v>
      </c>
      <c r="K42" s="66" t="s">
        <v>2</v>
      </c>
      <c r="L42" s="35" t="s">
        <v>3</v>
      </c>
      <c r="M42" s="34" t="s">
        <v>93</v>
      </c>
    </row>
    <row r="43" spans="1:13" ht="28.5" x14ac:dyDescent="0.25">
      <c r="A43" s="33">
        <v>4</v>
      </c>
      <c r="B43" s="68" t="s">
        <v>82</v>
      </c>
      <c r="C43" s="34" t="s">
        <v>27</v>
      </c>
      <c r="D43" s="34" t="s">
        <v>32</v>
      </c>
      <c r="E43" s="34" t="s">
        <v>127</v>
      </c>
      <c r="F43" s="34" t="s">
        <v>54</v>
      </c>
      <c r="G43" s="66" t="s">
        <v>56</v>
      </c>
      <c r="H43" s="35">
        <v>0</v>
      </c>
      <c r="I43" s="35">
        <v>0</v>
      </c>
      <c r="J43" s="36">
        <v>0</v>
      </c>
      <c r="K43" s="37" t="s">
        <v>28</v>
      </c>
      <c r="L43" s="37" t="s">
        <v>3</v>
      </c>
      <c r="M43" s="34"/>
    </row>
    <row r="44" spans="1:13" x14ac:dyDescent="0.25">
      <c r="A44" s="28"/>
      <c r="B44" s="29"/>
      <c r="C44" s="29"/>
      <c r="D44" s="29"/>
      <c r="E44" s="29"/>
      <c r="F44" s="29"/>
      <c r="G44" s="29"/>
      <c r="H44" s="30">
        <f>SUM(H32:H43)</f>
        <v>168</v>
      </c>
      <c r="I44" s="30">
        <f>SUM(I32:I43)</f>
        <v>118</v>
      </c>
      <c r="J44" s="30">
        <f>SUM(J37:J43)</f>
        <v>23</v>
      </c>
      <c r="K44" s="32"/>
      <c r="L44" s="32"/>
      <c r="M44" s="29"/>
    </row>
    <row r="45" spans="1:13" ht="25.5" x14ac:dyDescent="0.25">
      <c r="A45" s="28"/>
      <c r="B45" s="29"/>
      <c r="C45" s="29"/>
      <c r="D45" s="29"/>
      <c r="E45" s="29"/>
      <c r="F45" s="29"/>
      <c r="G45" s="56" t="s">
        <v>19</v>
      </c>
      <c r="H45" s="108">
        <f>SUM(H44:I44)</f>
        <v>286</v>
      </c>
      <c r="I45" s="109"/>
      <c r="J45" s="30"/>
      <c r="K45" s="32"/>
      <c r="L45" s="32"/>
      <c r="M45" s="29"/>
    </row>
    <row r="46" spans="1:13" s="15" customFormat="1" x14ac:dyDescent="0.25">
      <c r="A46" s="44"/>
      <c r="B46" s="40"/>
      <c r="C46" s="40"/>
      <c r="D46" s="40"/>
      <c r="E46" s="40"/>
      <c r="F46" s="40"/>
      <c r="G46" s="40"/>
      <c r="H46" s="41"/>
      <c r="I46" s="41"/>
      <c r="J46" s="42"/>
      <c r="K46" s="43"/>
      <c r="L46" s="43"/>
      <c r="M46" s="40"/>
    </row>
    <row r="47" spans="1:13" x14ac:dyDescent="0.25">
      <c r="A47" s="51"/>
      <c r="B47" s="46"/>
      <c r="C47" s="52"/>
      <c r="D47" s="46"/>
      <c r="E47" s="46"/>
      <c r="F47" s="46"/>
      <c r="G47" s="46"/>
      <c r="H47" s="53"/>
      <c r="I47" s="53"/>
      <c r="J47" s="54"/>
      <c r="K47" s="55"/>
      <c r="L47" s="55"/>
      <c r="M47" s="46"/>
    </row>
  </sheetData>
  <mergeCells count="17">
    <mergeCell ref="M8:M9"/>
    <mergeCell ref="H16:I16"/>
    <mergeCell ref="H26:I26"/>
    <mergeCell ref="H36:I36"/>
    <mergeCell ref="H45:I45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2022-06-23T13:09:22Z</cp:lastPrinted>
  <dcterms:created xsi:type="dcterms:W3CDTF">2016-09-01T14:49:18Z</dcterms:created>
  <dcterms:modified xsi:type="dcterms:W3CDTF">2022-07-22T12:40:30Z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