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GYAR\Újabb tanári\5_4 félév újabb tanári\"/>
    </mc:Choice>
  </mc:AlternateContent>
  <bookViews>
    <workbookView xWindow="0" yWindow="0" windowWidth="25200" windowHeight="1170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22" l="1"/>
  <c r="J54" i="22"/>
  <c r="H54" i="22"/>
  <c r="I44" i="22"/>
  <c r="J44" i="22"/>
  <c r="H44" i="22"/>
  <c r="H33" i="22"/>
  <c r="I32" i="22"/>
  <c r="J32" i="22"/>
  <c r="H32" i="22"/>
  <c r="H21" i="22"/>
  <c r="I20" i="22"/>
  <c r="J20" i="22"/>
  <c r="H20" i="22"/>
  <c r="H55" i="22" l="1"/>
  <c r="H45" i="22"/>
  <c r="M5" i="22" l="1"/>
</calcChain>
</file>

<file path=xl/sharedStrings.xml><?xml version="1.0" encoding="utf-8"?>
<sst xmlns="http://schemas.openxmlformats.org/spreadsheetml/2006/main" count="318" uniqueCount="181">
  <si>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</si>
  <si>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</si>
  <si>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</si>
  <si>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</si>
  <si>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</si>
  <si>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</si>
  <si>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</si>
  <si>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</si>
  <si>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</si>
  <si>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</si>
  <si>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</si>
  <si>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</si>
  <si>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</si>
  <si>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</si>
  <si>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</si>
  <si>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</si>
  <si>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</si>
  <si>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</si>
  <si>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</si>
  <si>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</si>
  <si>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</si>
  <si>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</si>
  <si>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</si>
  <si>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</si>
  <si>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</si>
  <si>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</si>
  <si>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</si>
  <si>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</si>
  <si>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</si>
  <si>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</si>
  <si>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</si>
  <si>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</si>
  <si>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A nyelvtudomány alapjai</t>
  </si>
  <si>
    <t>Dr. Minya Károly</t>
  </si>
  <si>
    <t>A nyelvészeti ismeretszerzés alapjai</t>
  </si>
  <si>
    <t>Dr. Sebestyén Zsolt</t>
  </si>
  <si>
    <t xml:space="preserve">Nyelv és kommunikáció </t>
  </si>
  <si>
    <t>Dr. Antal Balázs</t>
  </si>
  <si>
    <t>Dialektológia</t>
  </si>
  <si>
    <t>Tomori Tímea</t>
  </si>
  <si>
    <t>Szövegtani ismeretek</t>
  </si>
  <si>
    <t>Grammatikai elemzések</t>
  </si>
  <si>
    <t>Napjaink magyar irodalma</t>
  </si>
  <si>
    <t>Napjaink világirodalma</t>
  </si>
  <si>
    <t>Alkalmazott nyelvtudomány</t>
  </si>
  <si>
    <t>Az irodalom medialitása</t>
  </si>
  <si>
    <t>Stílusok és műnemek</t>
  </si>
  <si>
    <t>Jelentéstan</t>
  </si>
  <si>
    <t>Introduction to Linguistics</t>
  </si>
  <si>
    <t>Linguistic Proseminar</t>
  </si>
  <si>
    <t>Proseminar of Literature Sciences</t>
  </si>
  <si>
    <t>Sociolinguistics</t>
  </si>
  <si>
    <t>Language and Communication</t>
  </si>
  <si>
    <t>Classical Styles and Genres of Art</t>
  </si>
  <si>
    <t>Dialectology</t>
  </si>
  <si>
    <t>Phonetics</t>
  </si>
  <si>
    <t>Text Linguistics</t>
  </si>
  <si>
    <t>Grammar Analyses</t>
  </si>
  <si>
    <t>Contemporary Hungarian Literature</t>
  </si>
  <si>
    <t>Contemporary World Literature</t>
  </si>
  <si>
    <t>Applied Linguistics</t>
  </si>
  <si>
    <t>Mediality of Literature</t>
  </si>
  <si>
    <t>Styles and Genres</t>
  </si>
  <si>
    <t>Semantics</t>
  </si>
  <si>
    <t>Dr. Kiss Anita</t>
  </si>
  <si>
    <t>NYI</t>
  </si>
  <si>
    <t>OMA1101</t>
  </si>
  <si>
    <t>OMA1102</t>
  </si>
  <si>
    <t>OMA1103</t>
  </si>
  <si>
    <t>OMA1104</t>
  </si>
  <si>
    <t>MAO1001</t>
  </si>
  <si>
    <t>MAO1002</t>
  </si>
  <si>
    <t>MAO1004</t>
  </si>
  <si>
    <t>MAO1103</t>
  </si>
  <si>
    <t>MAO1113</t>
  </si>
  <si>
    <t>MAO1129</t>
  </si>
  <si>
    <t>MAO1119</t>
  </si>
  <si>
    <t>Klasszikus stílusok és műnemek. Epika, dráma, líra</t>
  </si>
  <si>
    <t>MAO1112</t>
  </si>
  <si>
    <t>MAO1117</t>
  </si>
  <si>
    <t>MAO1106</t>
  </si>
  <si>
    <t>MAO1105</t>
  </si>
  <si>
    <t>MAO1121</t>
  </si>
  <si>
    <t>MAO1118</t>
  </si>
  <si>
    <t>MAO8001</t>
  </si>
  <si>
    <t>MAO1114</t>
  </si>
  <si>
    <t>MAO1107</t>
  </si>
  <si>
    <t>MAO1124</t>
  </si>
  <si>
    <t>MAO1122</t>
  </si>
  <si>
    <t>MAO8002</t>
  </si>
  <si>
    <t>MAO1108</t>
  </si>
  <si>
    <t>MAO1102</t>
  </si>
  <si>
    <t>MAO1125</t>
  </si>
  <si>
    <t>MAO8003</t>
  </si>
  <si>
    <t>MAO1204</t>
  </si>
  <si>
    <t>MAO1205</t>
  </si>
  <si>
    <t>MAO1206</t>
  </si>
  <si>
    <t>MAO1203</t>
  </si>
  <si>
    <t>MAO1207</t>
  </si>
  <si>
    <t>MAO1208</t>
  </si>
  <si>
    <t>MAO1109</t>
  </si>
  <si>
    <t>MAO1101</t>
  </si>
  <si>
    <t>OMA8001</t>
  </si>
  <si>
    <t>OMA8002</t>
  </si>
  <si>
    <t>OMA8003</t>
  </si>
  <si>
    <t>Szociolingvisztika</t>
  </si>
  <si>
    <t>OMA4000</t>
  </si>
  <si>
    <t>OMA1206</t>
  </si>
  <si>
    <t>OMA1207</t>
  </si>
  <si>
    <t>OMA1208</t>
  </si>
  <si>
    <t>OMA1111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</si>
  <si>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</si>
  <si>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</si>
  <si>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</si>
  <si>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</si>
  <si>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</si>
  <si>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</si>
  <si>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</si>
  <si>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</si>
  <si>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</si>
  <si>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</si>
  <si>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Világirodalom 2. Az európai irodalom klasszikus korszakai</t>
  </si>
  <si>
    <t>World Literature 2. Classical Epochs of European Literature</t>
  </si>
  <si>
    <t>Világirodalom 1. Ókori és antik világirodalom</t>
  </si>
  <si>
    <t>Methodology 2.</t>
  </si>
  <si>
    <t>Szakmódszertan 2.</t>
  </si>
  <si>
    <t>Leíró magyar nyelvtan 2. Szószerkezettan</t>
  </si>
  <si>
    <t>Modern Hungarian Literature 1.</t>
  </si>
  <si>
    <t>Klasszikus magyar irodalom 2. Népiesség, realizmus, századvég</t>
  </si>
  <si>
    <t>Leíró magyar nyelvtan 3. Mondattan</t>
  </si>
  <si>
    <t>Descriptive Hungarian Grammar 3. Syntax</t>
  </si>
  <si>
    <t>Szakmódszertan 3.</t>
  </si>
  <si>
    <t>Methodology 3.</t>
  </si>
  <si>
    <t>OMA1224</t>
  </si>
  <si>
    <t>OMA1128</t>
  </si>
  <si>
    <t>OMA1130</t>
  </si>
  <si>
    <t xml:space="preserve">Régi magyarországi irodalom </t>
  </si>
  <si>
    <t>Nyelvtörténet 1.</t>
  </si>
  <si>
    <t>Nyelvtörténet 2.</t>
  </si>
  <si>
    <t xml:space="preserve">Irodalomtudományi proszeminárium </t>
  </si>
  <si>
    <t>Az irodalomtudomány és a komparatisztika alapjai</t>
  </si>
  <si>
    <t>History of Language 1.</t>
  </si>
  <si>
    <t>Introduction to Literature Sciences and to Comparative Literary Studies</t>
  </si>
  <si>
    <t>OMA1205</t>
  </si>
  <si>
    <t>OMA1109</t>
  </si>
  <si>
    <t>OMA1110</t>
  </si>
  <si>
    <t>OMA1212</t>
  </si>
  <si>
    <t>OMA1213</t>
  </si>
  <si>
    <t>OMA1214</t>
  </si>
  <si>
    <t>Történeti és leíró hangtan</t>
  </si>
  <si>
    <t>Modern magyar irodalom 1.</t>
  </si>
  <si>
    <t>Modern magyar irodalom 2.</t>
  </si>
  <si>
    <t>MAO1111</t>
  </si>
  <si>
    <t>Early Hungarian Literature</t>
  </si>
  <si>
    <t>OMA1115</t>
  </si>
  <si>
    <t>OMA1116</t>
  </si>
  <si>
    <t>OMA1117</t>
  </si>
  <si>
    <t>OMA1218</t>
  </si>
  <si>
    <t>OMA1219</t>
  </si>
  <si>
    <t>OMA1220</t>
  </si>
  <si>
    <t>OMA1122</t>
  </si>
  <si>
    <t>OMA1123</t>
  </si>
  <si>
    <t>OMA1225</t>
  </si>
  <si>
    <t>OMA1226</t>
  </si>
  <si>
    <t>OMA1129</t>
  </si>
  <si>
    <t>MAO1003, MAO1127</t>
  </si>
  <si>
    <t>OMA1227</t>
  </si>
  <si>
    <t>MAO1120</t>
  </si>
  <si>
    <t>Stílus és jelentés</t>
  </si>
  <si>
    <t>Style and Meaning</t>
  </si>
  <si>
    <t>OMA1131</t>
  </si>
  <si>
    <t>Dr.  Minya Károly</t>
  </si>
  <si>
    <t>okleveles magyar nyelv és irodalom szakos tanár</t>
  </si>
  <si>
    <t>Modern Hungarian Literature 2.</t>
  </si>
  <si>
    <t>Rövid ciklusú tanári mesterképzési szak:</t>
  </si>
  <si>
    <t>magyar nyelv és irodalom szakos tanár</t>
  </si>
  <si>
    <t>Classical Hungarian Literature 2. Popular tendency, realism, the end of the 19th Century</t>
  </si>
  <si>
    <t>Descriptive Hungarian Grammar 2. Word structure</t>
  </si>
  <si>
    <t>World Literature 1. Ancient and Antique World Literature</t>
  </si>
  <si>
    <t>Dr. Karádi Zsolt Béla</t>
  </si>
  <si>
    <t>Szakfelelős: Dr. habil. Minya Károly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</si>
</sst>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6" borderId="0" xfId="0" applyFont="1" applyFill="1"/>
    <xf numFmtId="1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0" fontId="15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4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 vertical="center"/>
    </xf>
    <xf numFmtId="1" fontId="1" fillId="8" borderId="6" xfId="0" applyNumberFormat="1" applyFont="1" applyFill="1" applyBorder="1" applyAlignment="1">
      <alignment horizontal="center" vertical="center" wrapText="1"/>
    </xf>
    <xf numFmtId="1" fontId="14" fillId="8" borderId="6" xfId="0" applyNumberFormat="1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7" fillId="0" borderId="0" xfId="0" applyFont="1"/>
    <xf numFmtId="1" fontId="5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showGridLines="0" tabSelected="1" zoomScale="75" zoomScaleNormal="75" zoomScaleSheetLayoutView="96" zoomScalePageLayoutView="85" workbookViewId="0">
      <selection activeCell="F18" sqref="F18"/>
    </sheetView>
  </sheetViews>
  <sheetFormatPr defaultColWidth="8.7109375" defaultRowHeight="15" x14ac:dyDescent="0.25"/>
  <cols>
    <col min="1" max="1" width="5.7109375" style="2" customWidth="1"/>
    <col min="2" max="2" width="10.7109375" style="4" customWidth="1"/>
    <col min="3" max="3" width="39" style="11" customWidth="1"/>
    <col min="4" max="4" width="39" style="4" customWidth="1"/>
    <col min="5" max="5" width="10" style="4" customWidth="1"/>
    <col min="6" max="6" width="28.7109375" style="4" customWidth="1"/>
    <col min="7" max="7" width="10" style="4" customWidth="1"/>
    <col min="8" max="8" width="5" style="12" customWidth="1"/>
    <col min="9" max="9" width="4.7109375" style="12" customWidth="1"/>
    <col min="10" max="10" width="6.7109375" style="13" customWidth="1"/>
    <col min="11" max="11" width="7.42578125" style="14" customWidth="1"/>
    <col min="12" max="12" width="10.42578125" style="14" customWidth="1"/>
    <col min="13" max="13" width="14.28515625" style="4" customWidth="1"/>
  </cols>
  <sheetData>
    <row r="1" spans="1:13" ht="15.75" x14ac:dyDescent="0.25">
      <c r="B1" s="1"/>
      <c r="C1" s="20"/>
      <c r="D1" s="25" t="s">
        <v>174</v>
      </c>
      <c r="E1" s="25"/>
      <c r="F1" s="25" t="s">
        <v>175</v>
      </c>
      <c r="G1" s="25"/>
      <c r="H1" s="25"/>
      <c r="I1" s="5"/>
      <c r="J1" s="26" t="s">
        <v>180</v>
      </c>
      <c r="K1" s="95"/>
      <c r="L1" s="9"/>
      <c r="M1" s="105"/>
    </row>
    <row r="2" spans="1:13" x14ac:dyDescent="0.25">
      <c r="B2" s="1"/>
      <c r="C2" s="109"/>
      <c r="D2" s="94" t="s">
        <v>29</v>
      </c>
      <c r="E2" s="36"/>
      <c r="F2" s="30"/>
      <c r="G2" s="31"/>
      <c r="H2" s="32"/>
      <c r="I2" s="32"/>
      <c r="J2" s="33"/>
      <c r="K2" s="34"/>
      <c r="L2" s="34"/>
      <c r="M2" s="7"/>
    </row>
    <row r="3" spans="1:13" x14ac:dyDescent="0.25">
      <c r="B3" s="1"/>
      <c r="C3" s="110"/>
      <c r="D3" s="22" t="s">
        <v>20</v>
      </c>
      <c r="E3" s="22" t="s">
        <v>24</v>
      </c>
      <c r="F3" s="23"/>
      <c r="G3" s="1"/>
      <c r="H3" s="5"/>
      <c r="I3" s="5"/>
      <c r="J3" s="29"/>
      <c r="K3" s="3"/>
      <c r="L3" s="3"/>
      <c r="M3" s="7"/>
    </row>
    <row r="4" spans="1:13" x14ac:dyDescent="0.25">
      <c r="B4" s="1"/>
      <c r="C4" s="111"/>
      <c r="D4" s="22" t="s">
        <v>21</v>
      </c>
      <c r="E4" s="37">
        <v>120</v>
      </c>
      <c r="F4" s="24"/>
      <c r="G4" s="1"/>
      <c r="H4" s="5"/>
      <c r="I4" s="18"/>
      <c r="K4" s="18"/>
      <c r="L4" s="16"/>
      <c r="M4" s="17" t="s">
        <v>28</v>
      </c>
    </row>
    <row r="5" spans="1:13" x14ac:dyDescent="0.25">
      <c r="B5" s="1"/>
      <c r="C5" s="19"/>
      <c r="D5" s="24" t="s">
        <v>22</v>
      </c>
      <c r="E5" s="35" t="s">
        <v>172</v>
      </c>
      <c r="F5" s="24"/>
      <c r="G5" s="1"/>
      <c r="H5" s="5"/>
      <c r="K5" s="18" t="s">
        <v>19</v>
      </c>
      <c r="L5" s="16"/>
      <c r="M5" s="17">
        <f>SUM(H21,H33,H45,H55)</f>
        <v>398</v>
      </c>
    </row>
    <row r="6" spans="1:13" x14ac:dyDescent="0.25">
      <c r="B6" s="1"/>
      <c r="C6" s="21"/>
      <c r="F6" s="28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27"/>
      <c r="D7" s="27"/>
      <c r="E7" s="27"/>
      <c r="I7" s="15"/>
      <c r="J7" s="10"/>
      <c r="K7" s="4"/>
      <c r="L7" s="10"/>
    </row>
    <row r="8" spans="1:13" ht="44.25" customHeight="1" x14ac:dyDescent="0.25">
      <c r="A8" s="112" t="s">
        <v>7</v>
      </c>
      <c r="B8" s="114" t="s">
        <v>6</v>
      </c>
      <c r="C8" s="114" t="s">
        <v>8</v>
      </c>
      <c r="D8" s="107" t="s">
        <v>15</v>
      </c>
      <c r="E8" s="107" t="s">
        <v>16</v>
      </c>
      <c r="F8" s="107" t="s">
        <v>14</v>
      </c>
      <c r="G8" s="114" t="s">
        <v>12</v>
      </c>
      <c r="H8" s="116" t="s">
        <v>23</v>
      </c>
      <c r="I8" s="117"/>
      <c r="J8" s="118" t="s">
        <v>13</v>
      </c>
      <c r="K8" s="114" t="s">
        <v>10</v>
      </c>
      <c r="L8" s="114" t="s">
        <v>11</v>
      </c>
      <c r="M8" s="119" t="s">
        <v>9</v>
      </c>
    </row>
    <row r="9" spans="1:13" ht="26.25" customHeight="1" x14ac:dyDescent="0.25">
      <c r="A9" s="113"/>
      <c r="B9" s="115"/>
      <c r="C9" s="115"/>
      <c r="D9" s="108"/>
      <c r="E9" s="108"/>
      <c r="F9" s="108"/>
      <c r="G9" s="115"/>
      <c r="H9" s="78" t="s">
        <v>0</v>
      </c>
      <c r="I9" s="79" t="s">
        <v>1</v>
      </c>
      <c r="J9" s="113"/>
      <c r="K9" s="115"/>
      <c r="L9" s="115"/>
      <c r="M9" s="120"/>
    </row>
    <row r="10" spans="1:13" x14ac:dyDescent="0.25">
      <c r="A10" s="80">
        <v>1</v>
      </c>
      <c r="B10" s="38" t="s">
        <v>66</v>
      </c>
      <c r="C10" s="39" t="s">
        <v>32</v>
      </c>
      <c r="D10" s="38" t="s">
        <v>48</v>
      </c>
      <c r="E10" s="38"/>
      <c r="F10" s="39" t="s">
        <v>64</v>
      </c>
      <c r="G10" s="40" t="s">
        <v>65</v>
      </c>
      <c r="H10" s="41">
        <v>9</v>
      </c>
      <c r="I10" s="41">
        <v>0</v>
      </c>
      <c r="J10" s="97">
        <v>3</v>
      </c>
      <c r="K10" s="42" t="s">
        <v>2</v>
      </c>
      <c r="L10" s="42" t="s">
        <v>3</v>
      </c>
      <c r="M10" s="43" t="s">
        <v>70</v>
      </c>
    </row>
    <row r="11" spans="1:13" ht="26.25" customHeight="1" x14ac:dyDescent="0.25">
      <c r="A11" s="80">
        <v>1</v>
      </c>
      <c r="B11" s="38" t="s">
        <v>67</v>
      </c>
      <c r="C11" s="44" t="s">
        <v>34</v>
      </c>
      <c r="D11" s="38" t="s">
        <v>49</v>
      </c>
      <c r="E11" s="38"/>
      <c r="F11" s="44" t="s">
        <v>64</v>
      </c>
      <c r="G11" s="40" t="s">
        <v>65</v>
      </c>
      <c r="H11" s="41">
        <v>0</v>
      </c>
      <c r="I11" s="41">
        <v>9</v>
      </c>
      <c r="J11" s="98">
        <v>3</v>
      </c>
      <c r="K11" s="42" t="s">
        <v>5</v>
      </c>
      <c r="L11" s="42" t="s">
        <v>3</v>
      </c>
      <c r="M11" s="43" t="s">
        <v>71</v>
      </c>
    </row>
    <row r="12" spans="1:13" ht="25.5" x14ac:dyDescent="0.25">
      <c r="A12" s="80">
        <v>1</v>
      </c>
      <c r="B12" s="38" t="s">
        <v>68</v>
      </c>
      <c r="C12" s="44" t="s">
        <v>140</v>
      </c>
      <c r="D12" s="38" t="s">
        <v>142</v>
      </c>
      <c r="E12" s="38"/>
      <c r="F12" s="44" t="s">
        <v>179</v>
      </c>
      <c r="G12" s="40" t="s">
        <v>65</v>
      </c>
      <c r="H12" s="41">
        <v>13</v>
      </c>
      <c r="I12" s="41">
        <v>0</v>
      </c>
      <c r="J12" s="98">
        <v>3</v>
      </c>
      <c r="K12" s="42" t="s">
        <v>2</v>
      </c>
      <c r="L12" s="42" t="s">
        <v>3</v>
      </c>
      <c r="M12" s="43" t="s">
        <v>165</v>
      </c>
    </row>
    <row r="13" spans="1:13" ht="26.25" customHeight="1" x14ac:dyDescent="0.25">
      <c r="A13" s="80">
        <v>1</v>
      </c>
      <c r="B13" s="38" t="s">
        <v>69</v>
      </c>
      <c r="C13" s="44" t="s">
        <v>139</v>
      </c>
      <c r="D13" s="38" t="s">
        <v>50</v>
      </c>
      <c r="E13" s="38"/>
      <c r="F13" s="44" t="s">
        <v>179</v>
      </c>
      <c r="G13" s="40" t="s">
        <v>65</v>
      </c>
      <c r="H13" s="41">
        <v>0</v>
      </c>
      <c r="I13" s="41">
        <v>9</v>
      </c>
      <c r="J13" s="98">
        <v>3</v>
      </c>
      <c r="K13" s="42" t="s">
        <v>5</v>
      </c>
      <c r="L13" s="42" t="s">
        <v>3</v>
      </c>
      <c r="M13" s="43" t="s">
        <v>72</v>
      </c>
    </row>
    <row r="14" spans="1:13" x14ac:dyDescent="0.25">
      <c r="A14" s="80">
        <v>1</v>
      </c>
      <c r="B14" s="55" t="s">
        <v>143</v>
      </c>
      <c r="C14" s="56" t="s">
        <v>137</v>
      </c>
      <c r="D14" s="55" t="s">
        <v>141</v>
      </c>
      <c r="E14" s="55"/>
      <c r="F14" s="56" t="s">
        <v>35</v>
      </c>
      <c r="G14" s="57" t="s">
        <v>65</v>
      </c>
      <c r="H14" s="58">
        <v>0</v>
      </c>
      <c r="I14" s="58">
        <v>9</v>
      </c>
      <c r="J14" s="99">
        <v>3</v>
      </c>
      <c r="K14" s="60" t="s">
        <v>5</v>
      </c>
      <c r="L14" s="60" t="s">
        <v>3</v>
      </c>
      <c r="M14" s="61" t="s">
        <v>78</v>
      </c>
    </row>
    <row r="15" spans="1:13" x14ac:dyDescent="0.25">
      <c r="A15" s="80">
        <v>1</v>
      </c>
      <c r="B15" s="55" t="s">
        <v>107</v>
      </c>
      <c r="C15" s="56" t="s">
        <v>105</v>
      </c>
      <c r="D15" s="55" t="s">
        <v>51</v>
      </c>
      <c r="E15" s="55"/>
      <c r="F15" s="56" t="s">
        <v>64</v>
      </c>
      <c r="G15" s="57" t="s">
        <v>65</v>
      </c>
      <c r="H15" s="58">
        <v>0</v>
      </c>
      <c r="I15" s="58">
        <v>9</v>
      </c>
      <c r="J15" s="99">
        <v>3</v>
      </c>
      <c r="K15" s="60" t="s">
        <v>5</v>
      </c>
      <c r="L15" s="60" t="s">
        <v>3</v>
      </c>
      <c r="M15" s="61" t="s">
        <v>73</v>
      </c>
    </row>
    <row r="16" spans="1:13" ht="25.5" x14ac:dyDescent="0.25">
      <c r="A16" s="80">
        <v>1</v>
      </c>
      <c r="B16" s="55" t="s">
        <v>108</v>
      </c>
      <c r="C16" s="56" t="s">
        <v>123</v>
      </c>
      <c r="D16" s="90" t="s">
        <v>178</v>
      </c>
      <c r="E16" s="55"/>
      <c r="F16" s="56" t="s">
        <v>37</v>
      </c>
      <c r="G16" s="57" t="s">
        <v>65</v>
      </c>
      <c r="H16" s="58">
        <v>9</v>
      </c>
      <c r="I16" s="58">
        <v>0</v>
      </c>
      <c r="J16" s="99">
        <v>3</v>
      </c>
      <c r="K16" s="60" t="s">
        <v>2</v>
      </c>
      <c r="L16" s="60" t="s">
        <v>3</v>
      </c>
      <c r="M16" s="61" t="s">
        <v>75</v>
      </c>
    </row>
    <row r="17" spans="1:13" x14ac:dyDescent="0.25">
      <c r="A17" s="80">
        <v>1</v>
      </c>
      <c r="B17" s="55" t="s">
        <v>109</v>
      </c>
      <c r="C17" s="56" t="s">
        <v>136</v>
      </c>
      <c r="D17" s="55" t="s">
        <v>153</v>
      </c>
      <c r="E17" s="55"/>
      <c r="F17" s="56" t="s">
        <v>37</v>
      </c>
      <c r="G17" s="57" t="s">
        <v>65</v>
      </c>
      <c r="H17" s="58">
        <v>9</v>
      </c>
      <c r="I17" s="58">
        <v>5</v>
      </c>
      <c r="J17" s="99">
        <v>3</v>
      </c>
      <c r="K17" s="60" t="s">
        <v>2</v>
      </c>
      <c r="L17" s="60" t="s">
        <v>3</v>
      </c>
      <c r="M17" s="61" t="s">
        <v>76</v>
      </c>
    </row>
    <row r="18" spans="1:13" ht="25.5" x14ac:dyDescent="0.25">
      <c r="A18" s="80">
        <v>1</v>
      </c>
      <c r="B18" s="90" t="s">
        <v>145</v>
      </c>
      <c r="C18" s="90" t="s">
        <v>77</v>
      </c>
      <c r="D18" s="90" t="s">
        <v>53</v>
      </c>
      <c r="E18" s="90"/>
      <c r="F18" s="90" t="s">
        <v>179</v>
      </c>
      <c r="G18" s="88" t="s">
        <v>65</v>
      </c>
      <c r="H18" s="69">
        <v>0</v>
      </c>
      <c r="I18" s="69">
        <v>9</v>
      </c>
      <c r="J18" s="100">
        <v>4</v>
      </c>
      <c r="K18" s="91" t="s">
        <v>5</v>
      </c>
      <c r="L18" s="91" t="s">
        <v>3</v>
      </c>
      <c r="M18" s="88" t="s">
        <v>167</v>
      </c>
    </row>
    <row r="19" spans="1:13" ht="25.5" x14ac:dyDescent="0.25">
      <c r="A19" s="80">
        <v>1</v>
      </c>
      <c r="B19" s="81"/>
      <c r="C19" s="81" t="s">
        <v>17</v>
      </c>
      <c r="D19" s="81" t="s">
        <v>30</v>
      </c>
      <c r="E19" s="81"/>
      <c r="F19" s="81"/>
      <c r="G19" s="43"/>
      <c r="H19" s="41">
        <v>0</v>
      </c>
      <c r="I19" s="41">
        <v>5</v>
      </c>
      <c r="J19" s="97">
        <v>2</v>
      </c>
      <c r="K19" s="42"/>
      <c r="L19" s="42" t="s">
        <v>4</v>
      </c>
      <c r="M19" s="43"/>
    </row>
    <row r="20" spans="1:13" x14ac:dyDescent="0.25">
      <c r="A20" s="82"/>
      <c r="B20" s="83"/>
      <c r="C20" s="83"/>
      <c r="D20" s="83"/>
      <c r="E20" s="83"/>
      <c r="F20" s="83"/>
      <c r="G20" s="54"/>
      <c r="H20" s="45">
        <f>SUM(H10:H19)</f>
        <v>40</v>
      </c>
      <c r="I20" s="45">
        <f t="shared" ref="I20:J20" si="0">SUM(I10:I19)</f>
        <v>55</v>
      </c>
      <c r="J20" s="45">
        <f t="shared" si="0"/>
        <v>30</v>
      </c>
      <c r="K20" s="53"/>
      <c r="L20" s="53"/>
      <c r="M20" s="54"/>
    </row>
    <row r="21" spans="1:13" ht="25.5" x14ac:dyDescent="0.25">
      <c r="A21" s="82"/>
      <c r="B21" s="83"/>
      <c r="C21" s="83"/>
      <c r="D21" s="83"/>
      <c r="E21" s="83"/>
      <c r="F21" s="83"/>
      <c r="G21" s="46" t="s">
        <v>18</v>
      </c>
      <c r="H21" s="121">
        <f>SUM(H20:I20)</f>
        <v>95</v>
      </c>
      <c r="I21" s="122"/>
      <c r="J21" s="101"/>
      <c r="K21" s="53"/>
      <c r="L21" s="53"/>
      <c r="M21" s="54"/>
    </row>
    <row r="22" spans="1:13" x14ac:dyDescent="0.25">
      <c r="A22" s="84">
        <v>2</v>
      </c>
      <c r="B22" s="77" t="s">
        <v>144</v>
      </c>
      <c r="C22" s="77" t="s">
        <v>138</v>
      </c>
      <c r="D22" s="77" t="s">
        <v>120</v>
      </c>
      <c r="E22" s="77"/>
      <c r="F22" s="77" t="s">
        <v>35</v>
      </c>
      <c r="G22" s="65" t="s">
        <v>65</v>
      </c>
      <c r="H22" s="62">
        <v>9</v>
      </c>
      <c r="I22" s="62">
        <v>5</v>
      </c>
      <c r="J22" s="102">
        <v>3</v>
      </c>
      <c r="K22" s="87" t="s">
        <v>2</v>
      </c>
      <c r="L22" s="87" t="s">
        <v>3</v>
      </c>
      <c r="M22" s="65" t="s">
        <v>74</v>
      </c>
    </row>
    <row r="23" spans="1:13" x14ac:dyDescent="0.25">
      <c r="A23" s="84">
        <v>2</v>
      </c>
      <c r="B23" s="66" t="s">
        <v>154</v>
      </c>
      <c r="C23" s="48" t="s">
        <v>149</v>
      </c>
      <c r="D23" s="47" t="s">
        <v>55</v>
      </c>
      <c r="E23" s="47"/>
      <c r="F23" s="48" t="s">
        <v>171</v>
      </c>
      <c r="G23" s="49" t="s">
        <v>65</v>
      </c>
      <c r="H23" s="50">
        <v>0</v>
      </c>
      <c r="I23" s="50">
        <v>13</v>
      </c>
      <c r="J23" s="103">
        <v>3</v>
      </c>
      <c r="K23" s="51" t="s">
        <v>5</v>
      </c>
      <c r="L23" s="51" t="s">
        <v>3</v>
      </c>
      <c r="M23" s="52" t="s">
        <v>81</v>
      </c>
    </row>
    <row r="24" spans="1:13" x14ac:dyDescent="0.25">
      <c r="A24" s="84">
        <v>2</v>
      </c>
      <c r="B24" s="47" t="s">
        <v>146</v>
      </c>
      <c r="C24" s="48" t="s">
        <v>38</v>
      </c>
      <c r="D24" s="48" t="s">
        <v>54</v>
      </c>
      <c r="E24" s="48"/>
      <c r="F24" s="48" t="s">
        <v>35</v>
      </c>
      <c r="G24" s="49" t="s">
        <v>65</v>
      </c>
      <c r="H24" s="63">
        <v>0</v>
      </c>
      <c r="I24" s="63">
        <v>9</v>
      </c>
      <c r="J24" s="103">
        <v>3</v>
      </c>
      <c r="K24" s="64" t="s">
        <v>5</v>
      </c>
      <c r="L24" s="64" t="s">
        <v>3</v>
      </c>
      <c r="M24" s="65" t="s">
        <v>85</v>
      </c>
    </row>
    <row r="25" spans="1:13" ht="25.5" x14ac:dyDescent="0.25">
      <c r="A25" s="84">
        <v>2</v>
      </c>
      <c r="B25" s="47" t="s">
        <v>147</v>
      </c>
      <c r="C25" s="48" t="s">
        <v>118</v>
      </c>
      <c r="D25" s="47" t="s">
        <v>119</v>
      </c>
      <c r="E25" s="47"/>
      <c r="F25" s="48" t="s">
        <v>171</v>
      </c>
      <c r="G25" s="49" t="s">
        <v>65</v>
      </c>
      <c r="H25" s="50">
        <v>5</v>
      </c>
      <c r="I25" s="50">
        <v>9</v>
      </c>
      <c r="J25" s="103">
        <v>3</v>
      </c>
      <c r="K25" s="51" t="s">
        <v>2</v>
      </c>
      <c r="L25" s="51" t="s">
        <v>3</v>
      </c>
      <c r="M25" s="52" t="s">
        <v>80</v>
      </c>
    </row>
    <row r="26" spans="1:13" ht="25.5" x14ac:dyDescent="0.25">
      <c r="A26" s="84">
        <v>2</v>
      </c>
      <c r="B26" s="77" t="s">
        <v>110</v>
      </c>
      <c r="C26" s="77" t="s">
        <v>121</v>
      </c>
      <c r="D26" s="77" t="s">
        <v>122</v>
      </c>
      <c r="E26" s="77"/>
      <c r="F26" s="77" t="s">
        <v>37</v>
      </c>
      <c r="G26" s="65" t="s">
        <v>65</v>
      </c>
      <c r="H26" s="62">
        <v>13</v>
      </c>
      <c r="I26" s="62">
        <v>0</v>
      </c>
      <c r="J26" s="102">
        <v>4</v>
      </c>
      <c r="K26" s="87" t="s">
        <v>2</v>
      </c>
      <c r="L26" s="87" t="s">
        <v>3</v>
      </c>
      <c r="M26" s="65" t="s">
        <v>79</v>
      </c>
    </row>
    <row r="27" spans="1:13" ht="25.5" x14ac:dyDescent="0.25">
      <c r="A27" s="84">
        <v>2</v>
      </c>
      <c r="B27" s="66" t="s">
        <v>156</v>
      </c>
      <c r="C27" s="48" t="s">
        <v>116</v>
      </c>
      <c r="D27" s="47" t="s">
        <v>117</v>
      </c>
      <c r="E27" s="47"/>
      <c r="F27" s="48" t="s">
        <v>37</v>
      </c>
      <c r="G27" s="49" t="s">
        <v>65</v>
      </c>
      <c r="H27" s="50">
        <v>13</v>
      </c>
      <c r="I27" s="50">
        <v>0</v>
      </c>
      <c r="J27" s="103">
        <v>4</v>
      </c>
      <c r="K27" s="51" t="s">
        <v>2</v>
      </c>
      <c r="L27" s="51" t="s">
        <v>3</v>
      </c>
      <c r="M27" s="52" t="s">
        <v>82</v>
      </c>
    </row>
    <row r="28" spans="1:13" x14ac:dyDescent="0.25">
      <c r="A28" s="84">
        <v>2</v>
      </c>
      <c r="B28" s="47" t="s">
        <v>135</v>
      </c>
      <c r="C28" s="48" t="s">
        <v>45</v>
      </c>
      <c r="D28" s="48" t="s">
        <v>61</v>
      </c>
      <c r="E28" s="48"/>
      <c r="F28" s="48" t="s">
        <v>179</v>
      </c>
      <c r="G28" s="49" t="s">
        <v>65</v>
      </c>
      <c r="H28" s="63">
        <v>9</v>
      </c>
      <c r="I28" s="63">
        <v>0</v>
      </c>
      <c r="J28" s="103">
        <v>3</v>
      </c>
      <c r="K28" s="64" t="s">
        <v>2</v>
      </c>
      <c r="L28" s="64" t="s">
        <v>3</v>
      </c>
      <c r="M28" s="52" t="s">
        <v>95</v>
      </c>
    </row>
    <row r="29" spans="1:13" x14ac:dyDescent="0.25">
      <c r="A29" s="84">
        <v>2</v>
      </c>
      <c r="B29" s="66" t="s">
        <v>102</v>
      </c>
      <c r="C29" s="67" t="s">
        <v>113</v>
      </c>
      <c r="D29" s="47" t="s">
        <v>112</v>
      </c>
      <c r="E29" s="47"/>
      <c r="F29" s="67" t="s">
        <v>39</v>
      </c>
      <c r="G29" s="49" t="s">
        <v>65</v>
      </c>
      <c r="H29" s="50">
        <v>0</v>
      </c>
      <c r="I29" s="50">
        <v>9</v>
      </c>
      <c r="J29" s="86">
        <v>3</v>
      </c>
      <c r="K29" s="51" t="s">
        <v>5</v>
      </c>
      <c r="L29" s="51" t="s">
        <v>3</v>
      </c>
      <c r="M29" s="52" t="s">
        <v>84</v>
      </c>
    </row>
    <row r="30" spans="1:13" x14ac:dyDescent="0.25">
      <c r="A30" s="84">
        <v>2</v>
      </c>
      <c r="B30" s="85" t="s">
        <v>104</v>
      </c>
      <c r="C30" s="85" t="s">
        <v>131</v>
      </c>
      <c r="D30" s="47" t="s">
        <v>132</v>
      </c>
      <c r="E30" s="47"/>
      <c r="F30" s="67" t="s">
        <v>39</v>
      </c>
      <c r="G30" s="49" t="s">
        <v>65</v>
      </c>
      <c r="H30" s="50">
        <v>0</v>
      </c>
      <c r="I30" s="50">
        <v>9</v>
      </c>
      <c r="J30" s="86">
        <v>2</v>
      </c>
      <c r="K30" s="51" t="s">
        <v>5</v>
      </c>
      <c r="L30" s="51" t="s">
        <v>3</v>
      </c>
      <c r="M30" s="52" t="s">
        <v>93</v>
      </c>
    </row>
    <row r="31" spans="1:13" ht="25.5" x14ac:dyDescent="0.25">
      <c r="A31" s="84">
        <v>2</v>
      </c>
      <c r="B31" s="85"/>
      <c r="C31" s="85" t="s">
        <v>17</v>
      </c>
      <c r="D31" s="85" t="s">
        <v>30</v>
      </c>
      <c r="E31" s="85"/>
      <c r="F31" s="85"/>
      <c r="G31" s="52"/>
      <c r="H31" s="50">
        <v>5</v>
      </c>
      <c r="I31" s="50">
        <v>0</v>
      </c>
      <c r="J31" s="86">
        <v>2</v>
      </c>
      <c r="K31" s="51"/>
      <c r="L31" s="51" t="s">
        <v>4</v>
      </c>
      <c r="M31" s="52"/>
    </row>
    <row r="32" spans="1:13" x14ac:dyDescent="0.25">
      <c r="A32" s="82"/>
      <c r="B32" s="83"/>
      <c r="C32" s="83"/>
      <c r="D32" s="83"/>
      <c r="E32" s="83"/>
      <c r="F32" s="83"/>
      <c r="G32" s="54"/>
      <c r="H32" s="45">
        <f>SUM(H22:H31)</f>
        <v>54</v>
      </c>
      <c r="I32" s="45">
        <f t="shared" ref="I32:J32" si="1">SUM(I22:I31)</f>
        <v>54</v>
      </c>
      <c r="J32" s="45">
        <f t="shared" si="1"/>
        <v>30</v>
      </c>
      <c r="K32" s="53"/>
      <c r="L32" s="53"/>
      <c r="M32" s="54"/>
    </row>
    <row r="33" spans="1:13" ht="25.5" x14ac:dyDescent="0.25">
      <c r="A33" s="82"/>
      <c r="B33" s="83"/>
      <c r="C33" s="83"/>
      <c r="D33" s="83"/>
      <c r="E33" s="83"/>
      <c r="F33" s="83"/>
      <c r="G33" s="46" t="s">
        <v>18</v>
      </c>
      <c r="H33" s="121">
        <f>SUM(H32:I32)</f>
        <v>108</v>
      </c>
      <c r="I33" s="122"/>
      <c r="J33" s="45"/>
      <c r="K33" s="53"/>
      <c r="L33" s="53"/>
      <c r="M33" s="54"/>
    </row>
    <row r="34" spans="1:13" x14ac:dyDescent="0.25">
      <c r="A34" s="80">
        <v>3</v>
      </c>
      <c r="B34" s="55" t="s">
        <v>133</v>
      </c>
      <c r="C34" s="55" t="s">
        <v>168</v>
      </c>
      <c r="D34" s="55" t="s">
        <v>169</v>
      </c>
      <c r="E34" s="55"/>
      <c r="F34" s="55" t="s">
        <v>33</v>
      </c>
      <c r="G34" s="59" t="s">
        <v>65</v>
      </c>
      <c r="H34" s="70">
        <v>0</v>
      </c>
      <c r="I34" s="59">
        <v>9</v>
      </c>
      <c r="J34" s="104">
        <v>3</v>
      </c>
      <c r="K34" s="71" t="s">
        <v>5</v>
      </c>
      <c r="L34" s="71" t="s">
        <v>3</v>
      </c>
      <c r="M34" s="59" t="s">
        <v>152</v>
      </c>
    </row>
    <row r="35" spans="1:13" ht="25.5" x14ac:dyDescent="0.25">
      <c r="A35" s="80">
        <v>3</v>
      </c>
      <c r="B35" s="55" t="s">
        <v>155</v>
      </c>
      <c r="C35" s="56" t="s">
        <v>126</v>
      </c>
      <c r="D35" s="106" t="s">
        <v>177</v>
      </c>
      <c r="E35" s="56"/>
      <c r="F35" s="56" t="s">
        <v>33</v>
      </c>
      <c r="G35" s="57" t="s">
        <v>65</v>
      </c>
      <c r="H35" s="70">
        <v>5</v>
      </c>
      <c r="I35" s="70">
        <v>9</v>
      </c>
      <c r="J35" s="99">
        <v>3</v>
      </c>
      <c r="K35" s="71" t="s">
        <v>2</v>
      </c>
      <c r="L35" s="71" t="s">
        <v>3</v>
      </c>
      <c r="M35" s="61" t="s">
        <v>86</v>
      </c>
    </row>
    <row r="36" spans="1:13" x14ac:dyDescent="0.25">
      <c r="A36" s="80">
        <v>3</v>
      </c>
      <c r="B36" s="38" t="s">
        <v>111</v>
      </c>
      <c r="C36" s="44" t="s">
        <v>41</v>
      </c>
      <c r="D36" s="73" t="s">
        <v>57</v>
      </c>
      <c r="E36" s="73"/>
      <c r="F36" s="44" t="s">
        <v>33</v>
      </c>
      <c r="G36" s="40" t="s">
        <v>65</v>
      </c>
      <c r="H36" s="74">
        <v>0</v>
      </c>
      <c r="I36" s="74">
        <v>9</v>
      </c>
      <c r="J36" s="98">
        <v>3</v>
      </c>
      <c r="K36" s="75" t="s">
        <v>5</v>
      </c>
      <c r="L36" s="75" t="s">
        <v>3</v>
      </c>
      <c r="M36" s="43" t="s">
        <v>97</v>
      </c>
    </row>
    <row r="37" spans="1:13" x14ac:dyDescent="0.25">
      <c r="A37" s="80">
        <v>3</v>
      </c>
      <c r="B37" s="55" t="s">
        <v>158</v>
      </c>
      <c r="C37" s="56" t="s">
        <v>40</v>
      </c>
      <c r="D37" s="56" t="s">
        <v>56</v>
      </c>
      <c r="E37" s="56"/>
      <c r="F37" s="56" t="s">
        <v>35</v>
      </c>
      <c r="G37" s="57" t="s">
        <v>65</v>
      </c>
      <c r="H37" s="70">
        <v>0</v>
      </c>
      <c r="I37" s="70">
        <v>13</v>
      </c>
      <c r="J37" s="99">
        <v>3</v>
      </c>
      <c r="K37" s="60" t="s">
        <v>5</v>
      </c>
      <c r="L37" s="60" t="s">
        <v>3</v>
      </c>
      <c r="M37" s="61" t="s">
        <v>91</v>
      </c>
    </row>
    <row r="38" spans="1:13" ht="25.5" x14ac:dyDescent="0.25">
      <c r="A38" s="80">
        <v>3</v>
      </c>
      <c r="B38" s="68" t="s">
        <v>148</v>
      </c>
      <c r="C38" s="56" t="s">
        <v>114</v>
      </c>
      <c r="D38" s="55" t="s">
        <v>115</v>
      </c>
      <c r="E38" s="55"/>
      <c r="F38" s="56" t="s">
        <v>37</v>
      </c>
      <c r="G38" s="57" t="s">
        <v>65</v>
      </c>
      <c r="H38" s="58">
        <v>13</v>
      </c>
      <c r="I38" s="58">
        <v>0</v>
      </c>
      <c r="J38" s="99">
        <v>4</v>
      </c>
      <c r="K38" s="60" t="s">
        <v>2</v>
      </c>
      <c r="L38" s="60" t="s">
        <v>3</v>
      </c>
      <c r="M38" s="61" t="s">
        <v>83</v>
      </c>
    </row>
    <row r="39" spans="1:13" x14ac:dyDescent="0.25">
      <c r="A39" s="80">
        <v>3</v>
      </c>
      <c r="B39" s="55" t="s">
        <v>170</v>
      </c>
      <c r="C39" s="56" t="s">
        <v>46</v>
      </c>
      <c r="D39" s="56" t="s">
        <v>62</v>
      </c>
      <c r="E39" s="55"/>
      <c r="F39" s="56" t="s">
        <v>179</v>
      </c>
      <c r="G39" s="57" t="s">
        <v>65</v>
      </c>
      <c r="H39" s="70">
        <v>0</v>
      </c>
      <c r="I39" s="70">
        <v>9</v>
      </c>
      <c r="J39" s="99">
        <v>3</v>
      </c>
      <c r="K39" s="71" t="s">
        <v>5</v>
      </c>
      <c r="L39" s="71" t="s">
        <v>3</v>
      </c>
      <c r="M39" s="61" t="s">
        <v>96</v>
      </c>
    </row>
    <row r="40" spans="1:13" ht="31.9" customHeight="1" x14ac:dyDescent="0.25">
      <c r="A40" s="80">
        <v>3</v>
      </c>
      <c r="B40" s="55" t="s">
        <v>159</v>
      </c>
      <c r="C40" s="56" t="s">
        <v>128</v>
      </c>
      <c r="D40" s="90" t="s">
        <v>176</v>
      </c>
      <c r="E40" s="56"/>
      <c r="F40" s="56" t="s">
        <v>37</v>
      </c>
      <c r="G40" s="57" t="s">
        <v>65</v>
      </c>
      <c r="H40" s="70">
        <v>9</v>
      </c>
      <c r="I40" s="70">
        <v>5</v>
      </c>
      <c r="J40" s="99">
        <v>4</v>
      </c>
      <c r="K40" s="71" t="s">
        <v>5</v>
      </c>
      <c r="L40" s="71" t="s">
        <v>3</v>
      </c>
      <c r="M40" s="61" t="s">
        <v>88</v>
      </c>
    </row>
    <row r="41" spans="1:13" x14ac:dyDescent="0.25">
      <c r="A41" s="80">
        <v>3</v>
      </c>
      <c r="B41" s="38" t="s">
        <v>160</v>
      </c>
      <c r="C41" s="56" t="s">
        <v>150</v>
      </c>
      <c r="D41" s="56" t="s">
        <v>127</v>
      </c>
      <c r="E41" s="56"/>
      <c r="F41" s="56" t="s">
        <v>179</v>
      </c>
      <c r="G41" s="57" t="s">
        <v>65</v>
      </c>
      <c r="H41" s="70">
        <v>9</v>
      </c>
      <c r="I41" s="70">
        <v>9</v>
      </c>
      <c r="J41" s="99">
        <v>4</v>
      </c>
      <c r="K41" s="60" t="s">
        <v>5</v>
      </c>
      <c r="L41" s="60" t="s">
        <v>3</v>
      </c>
      <c r="M41" s="43" t="s">
        <v>87</v>
      </c>
    </row>
    <row r="42" spans="1:13" x14ac:dyDescent="0.25">
      <c r="A42" s="80">
        <v>3</v>
      </c>
      <c r="B42" s="38" t="s">
        <v>103</v>
      </c>
      <c r="C42" s="38" t="s">
        <v>125</v>
      </c>
      <c r="D42" s="55" t="s">
        <v>124</v>
      </c>
      <c r="E42" s="55"/>
      <c r="F42" s="72" t="s">
        <v>39</v>
      </c>
      <c r="G42" s="57" t="s">
        <v>65</v>
      </c>
      <c r="H42" s="41">
        <v>0</v>
      </c>
      <c r="I42" s="41">
        <v>9</v>
      </c>
      <c r="J42" s="97">
        <v>3</v>
      </c>
      <c r="K42" s="42" t="s">
        <v>5</v>
      </c>
      <c r="L42" s="42" t="s">
        <v>3</v>
      </c>
      <c r="M42" s="43" t="s">
        <v>89</v>
      </c>
    </row>
    <row r="43" spans="1:13" ht="25.5" x14ac:dyDescent="0.25">
      <c r="A43" s="80">
        <v>3</v>
      </c>
      <c r="B43" s="38"/>
      <c r="C43" s="93" t="s">
        <v>17</v>
      </c>
      <c r="D43" s="93" t="s">
        <v>30</v>
      </c>
      <c r="E43" s="38"/>
      <c r="F43" s="38"/>
      <c r="G43" s="43"/>
      <c r="H43" s="41">
        <v>0</v>
      </c>
      <c r="I43" s="41">
        <v>5</v>
      </c>
      <c r="J43" s="97">
        <v>2</v>
      </c>
      <c r="K43" s="42"/>
      <c r="L43" s="42" t="s">
        <v>4</v>
      </c>
      <c r="M43" s="43"/>
    </row>
    <row r="44" spans="1:13" x14ac:dyDescent="0.25">
      <c r="A44" s="82"/>
      <c r="B44" s="83"/>
      <c r="C44" s="83"/>
      <c r="D44" s="83"/>
      <c r="E44" s="83"/>
      <c r="F44" s="83"/>
      <c r="G44" s="83"/>
      <c r="H44" s="45">
        <f>SUM(H34:H43)</f>
        <v>36</v>
      </c>
      <c r="I44" s="45">
        <f t="shared" ref="I44:J44" si="2">SUM(I34:I43)</f>
        <v>77</v>
      </c>
      <c r="J44" s="45">
        <f t="shared" si="2"/>
        <v>32</v>
      </c>
      <c r="K44" s="53"/>
      <c r="L44" s="53"/>
      <c r="M44" s="83"/>
    </row>
    <row r="45" spans="1:13" ht="25.5" x14ac:dyDescent="0.25">
      <c r="A45" s="82"/>
      <c r="B45" s="83"/>
      <c r="C45" s="83"/>
      <c r="D45" s="83"/>
      <c r="E45" s="83"/>
      <c r="F45" s="83"/>
      <c r="G45" s="89" t="s">
        <v>18</v>
      </c>
      <c r="H45" s="121">
        <f>SUM(H44:I44)</f>
        <v>113</v>
      </c>
      <c r="I45" s="122"/>
      <c r="J45" s="45"/>
      <c r="K45" s="53"/>
      <c r="L45" s="53"/>
      <c r="M45" s="83"/>
    </row>
    <row r="46" spans="1:13" x14ac:dyDescent="0.25">
      <c r="A46" s="84">
        <v>4</v>
      </c>
      <c r="B46" s="47" t="s">
        <v>134</v>
      </c>
      <c r="C46" s="48" t="s">
        <v>47</v>
      </c>
      <c r="D46" s="48" t="s">
        <v>63</v>
      </c>
      <c r="E46" s="48"/>
      <c r="F46" s="48" t="s">
        <v>35</v>
      </c>
      <c r="G46" s="49" t="s">
        <v>65</v>
      </c>
      <c r="H46" s="63">
        <v>9</v>
      </c>
      <c r="I46" s="63">
        <v>0</v>
      </c>
      <c r="J46" s="103">
        <v>3</v>
      </c>
      <c r="K46" s="64" t="s">
        <v>2</v>
      </c>
      <c r="L46" s="64" t="s">
        <v>3</v>
      </c>
      <c r="M46" s="52" t="s">
        <v>100</v>
      </c>
    </row>
    <row r="47" spans="1:13" x14ac:dyDescent="0.25">
      <c r="A47" s="84">
        <v>4</v>
      </c>
      <c r="B47" s="47" t="s">
        <v>164</v>
      </c>
      <c r="C47" s="48" t="s">
        <v>36</v>
      </c>
      <c r="D47" s="47" t="s">
        <v>52</v>
      </c>
      <c r="E47" s="47"/>
      <c r="F47" s="48" t="s">
        <v>35</v>
      </c>
      <c r="G47" s="49" t="s">
        <v>65</v>
      </c>
      <c r="H47" s="50">
        <v>0</v>
      </c>
      <c r="I47" s="50">
        <v>13</v>
      </c>
      <c r="J47" s="103">
        <v>3</v>
      </c>
      <c r="K47" s="51" t="s">
        <v>5</v>
      </c>
      <c r="L47" s="51" t="s">
        <v>3</v>
      </c>
      <c r="M47" s="52" t="s">
        <v>101</v>
      </c>
    </row>
    <row r="48" spans="1:13" x14ac:dyDescent="0.25">
      <c r="A48" s="84">
        <v>4</v>
      </c>
      <c r="B48" s="47" t="s">
        <v>157</v>
      </c>
      <c r="C48" s="48" t="s">
        <v>129</v>
      </c>
      <c r="D48" s="48" t="s">
        <v>130</v>
      </c>
      <c r="E48" s="48"/>
      <c r="F48" s="48" t="s">
        <v>33</v>
      </c>
      <c r="G48" s="49" t="s">
        <v>65</v>
      </c>
      <c r="H48" s="63">
        <v>5</v>
      </c>
      <c r="I48" s="63">
        <v>9</v>
      </c>
      <c r="J48" s="103">
        <v>3</v>
      </c>
      <c r="K48" s="51" t="s">
        <v>2</v>
      </c>
      <c r="L48" s="51" t="s">
        <v>3</v>
      </c>
      <c r="M48" s="52" t="s">
        <v>90</v>
      </c>
    </row>
    <row r="49" spans="1:13" x14ac:dyDescent="0.25">
      <c r="A49" s="84">
        <v>4</v>
      </c>
      <c r="B49" s="47" t="s">
        <v>162</v>
      </c>
      <c r="C49" s="48" t="s">
        <v>44</v>
      </c>
      <c r="D49" s="48" t="s">
        <v>60</v>
      </c>
      <c r="E49" s="48"/>
      <c r="F49" s="48" t="s">
        <v>64</v>
      </c>
      <c r="G49" s="49" t="s">
        <v>65</v>
      </c>
      <c r="H49" s="63">
        <v>0</v>
      </c>
      <c r="I49" s="63">
        <v>9</v>
      </c>
      <c r="J49" s="103">
        <v>3</v>
      </c>
      <c r="K49" s="64" t="s">
        <v>5</v>
      </c>
      <c r="L49" s="64" t="s">
        <v>3</v>
      </c>
      <c r="M49" s="52" t="s">
        <v>94</v>
      </c>
    </row>
    <row r="50" spans="1:13" x14ac:dyDescent="0.25">
      <c r="A50" s="76">
        <v>4</v>
      </c>
      <c r="B50" s="47" t="s">
        <v>163</v>
      </c>
      <c r="C50" s="48" t="s">
        <v>151</v>
      </c>
      <c r="D50" s="48" t="s">
        <v>173</v>
      </c>
      <c r="E50" s="48"/>
      <c r="F50" s="48" t="s">
        <v>179</v>
      </c>
      <c r="G50" s="49" t="s">
        <v>65</v>
      </c>
      <c r="H50" s="63">
        <v>9</v>
      </c>
      <c r="I50" s="63">
        <v>5</v>
      </c>
      <c r="J50" s="103">
        <v>3</v>
      </c>
      <c r="K50" s="51" t="s">
        <v>2</v>
      </c>
      <c r="L50" s="51" t="s">
        <v>3</v>
      </c>
      <c r="M50" s="52" t="s">
        <v>92</v>
      </c>
    </row>
    <row r="51" spans="1:13" x14ac:dyDescent="0.25">
      <c r="A51" s="84">
        <v>4</v>
      </c>
      <c r="B51" s="76" t="s">
        <v>166</v>
      </c>
      <c r="C51" s="48" t="s">
        <v>42</v>
      </c>
      <c r="D51" s="48" t="s">
        <v>58</v>
      </c>
      <c r="E51" s="48"/>
      <c r="F51" s="48" t="s">
        <v>179</v>
      </c>
      <c r="G51" s="49" t="s">
        <v>65</v>
      </c>
      <c r="H51" s="63">
        <v>9</v>
      </c>
      <c r="I51" s="63">
        <v>0</v>
      </c>
      <c r="J51" s="103">
        <v>3</v>
      </c>
      <c r="K51" s="64" t="s">
        <v>2</v>
      </c>
      <c r="L51" s="64" t="s">
        <v>3</v>
      </c>
      <c r="M51" s="52" t="s">
        <v>98</v>
      </c>
    </row>
    <row r="52" spans="1:13" x14ac:dyDescent="0.25">
      <c r="A52" s="84">
        <v>4</v>
      </c>
      <c r="B52" s="47" t="s">
        <v>161</v>
      </c>
      <c r="C52" s="48" t="s">
        <v>43</v>
      </c>
      <c r="D52" s="48" t="s">
        <v>59</v>
      </c>
      <c r="E52" s="48"/>
      <c r="F52" s="48" t="s">
        <v>179</v>
      </c>
      <c r="G52" s="49" t="s">
        <v>65</v>
      </c>
      <c r="H52" s="63">
        <v>9</v>
      </c>
      <c r="I52" s="63">
        <v>5</v>
      </c>
      <c r="J52" s="103">
        <v>3</v>
      </c>
      <c r="K52" s="64" t="s">
        <v>2</v>
      </c>
      <c r="L52" s="64" t="s">
        <v>3</v>
      </c>
      <c r="M52" s="52" t="s">
        <v>99</v>
      </c>
    </row>
    <row r="53" spans="1:13" x14ac:dyDescent="0.25">
      <c r="A53" s="84">
        <v>4</v>
      </c>
      <c r="B53" s="92" t="s">
        <v>106</v>
      </c>
      <c r="C53" s="85" t="s">
        <v>26</v>
      </c>
      <c r="D53" s="85" t="s">
        <v>31</v>
      </c>
      <c r="E53" s="85"/>
      <c r="F53" s="48" t="s">
        <v>171</v>
      </c>
      <c r="G53" s="49" t="s">
        <v>65</v>
      </c>
      <c r="H53" s="50">
        <v>0</v>
      </c>
      <c r="I53" s="50">
        <v>0</v>
      </c>
      <c r="J53" s="86">
        <v>0</v>
      </c>
      <c r="K53" s="51" t="s">
        <v>27</v>
      </c>
      <c r="L53" s="51" t="s">
        <v>3</v>
      </c>
      <c r="M53" s="52"/>
    </row>
    <row r="54" spans="1:13" x14ac:dyDescent="0.25">
      <c r="A54" s="82"/>
      <c r="B54" s="83"/>
      <c r="C54" s="83"/>
      <c r="D54" s="83"/>
      <c r="E54" s="83"/>
      <c r="F54" s="83"/>
      <c r="G54" s="54"/>
      <c r="H54" s="45">
        <f>SUM(H46:H53)</f>
        <v>41</v>
      </c>
      <c r="I54" s="45">
        <f t="shared" ref="I54:J54" si="3">SUM(I46:I53)</f>
        <v>41</v>
      </c>
      <c r="J54" s="45">
        <f t="shared" si="3"/>
        <v>21</v>
      </c>
      <c r="K54" s="53"/>
      <c r="L54" s="53"/>
      <c r="M54" s="54"/>
    </row>
    <row r="55" spans="1:13" ht="25.5" x14ac:dyDescent="0.25">
      <c r="A55" s="82"/>
      <c r="B55" s="83"/>
      <c r="C55" s="83"/>
      <c r="D55" s="83"/>
      <c r="E55" s="83"/>
      <c r="F55" s="83"/>
      <c r="G55" s="46" t="s">
        <v>18</v>
      </c>
      <c r="H55" s="121">
        <f>SUM(H54:I54)</f>
        <v>82</v>
      </c>
      <c r="I55" s="122"/>
      <c r="J55" s="45"/>
      <c r="K55" s="53"/>
      <c r="L55" s="53"/>
      <c r="M55" s="54"/>
    </row>
    <row r="56" spans="1:13" x14ac:dyDescent="0.25">
      <c r="A56"/>
      <c r="B56"/>
      <c r="C56"/>
      <c r="D56"/>
      <c r="E56"/>
      <c r="F56"/>
      <c r="G56"/>
      <c r="H56"/>
      <c r="I56"/>
      <c r="J56" s="96"/>
      <c r="K56"/>
      <c r="L56"/>
      <c r="M56"/>
    </row>
    <row r="57" spans="1:13" x14ac:dyDescent="0.25">
      <c r="A57"/>
      <c r="B57"/>
      <c r="C57"/>
      <c r="D57"/>
      <c r="E57"/>
      <c r="F57"/>
      <c r="G57"/>
      <c r="H57"/>
      <c r="I57"/>
      <c r="J57" s="96"/>
      <c r="K57"/>
      <c r="L57"/>
      <c r="M57"/>
    </row>
    <row r="58" spans="1:13" x14ac:dyDescent="0.25">
      <c r="A58"/>
      <c r="B58"/>
      <c r="C58"/>
      <c r="D58"/>
      <c r="E58"/>
      <c r="F58"/>
      <c r="G58"/>
      <c r="H58"/>
      <c r="I58"/>
      <c r="J58" s="96"/>
      <c r="K58"/>
      <c r="L58"/>
      <c r="M58"/>
    </row>
    <row r="59" spans="1:13" x14ac:dyDescent="0.25">
      <c r="A59"/>
      <c r="B59"/>
      <c r="C59"/>
      <c r="D59"/>
      <c r="E59"/>
      <c r="F59"/>
      <c r="G59"/>
      <c r="H59"/>
      <c r="I59"/>
      <c r="J59" s="96"/>
      <c r="K59"/>
      <c r="L59"/>
      <c r="M59"/>
    </row>
    <row r="60" spans="1:13" x14ac:dyDescent="0.25">
      <c r="A60"/>
      <c r="B60"/>
      <c r="C60"/>
      <c r="D60"/>
      <c r="E60"/>
      <c r="F60"/>
      <c r="G60"/>
      <c r="H60"/>
      <c r="I60"/>
      <c r="J60" s="96"/>
      <c r="K60"/>
      <c r="L60"/>
      <c r="M60"/>
    </row>
    <row r="61" spans="1:13" x14ac:dyDescent="0.25">
      <c r="A61"/>
      <c r="B61"/>
      <c r="C61"/>
      <c r="D61"/>
      <c r="E61"/>
      <c r="F61"/>
      <c r="G61"/>
      <c r="H61"/>
      <c r="I61"/>
      <c r="J61" s="96"/>
      <c r="K61"/>
      <c r="L61"/>
      <c r="M61"/>
    </row>
    <row r="62" spans="1:13" x14ac:dyDescent="0.25">
      <c r="A62"/>
      <c r="B62"/>
      <c r="C62"/>
      <c r="D62"/>
      <c r="E62"/>
      <c r="F62"/>
      <c r="G62"/>
      <c r="H62"/>
      <c r="I62"/>
      <c r="J62" s="96"/>
      <c r="K62"/>
      <c r="L62"/>
      <c r="M62"/>
    </row>
    <row r="63" spans="1:13" x14ac:dyDescent="0.25">
      <c r="A63"/>
      <c r="B63"/>
      <c r="C63"/>
      <c r="D63"/>
      <c r="E63"/>
      <c r="F63"/>
      <c r="G63"/>
      <c r="H63"/>
      <c r="I63"/>
      <c r="J63" s="96"/>
      <c r="K63"/>
      <c r="L63"/>
      <c r="M63"/>
    </row>
    <row r="64" spans="1:13" x14ac:dyDescent="0.25">
      <c r="A64"/>
      <c r="B64"/>
      <c r="C64"/>
      <c r="D64"/>
      <c r="E64"/>
      <c r="F64"/>
      <c r="G64"/>
      <c r="H64"/>
      <c r="I64"/>
      <c r="J64" s="96"/>
      <c r="K64"/>
      <c r="L64"/>
      <c r="M64"/>
    </row>
    <row r="65" spans="1:13" x14ac:dyDescent="0.25">
      <c r="A65"/>
      <c r="B65"/>
      <c r="C65"/>
      <c r="D65"/>
      <c r="E65"/>
      <c r="F65"/>
      <c r="G65"/>
      <c r="H65"/>
      <c r="I65"/>
      <c r="J65" s="96"/>
      <c r="K65"/>
      <c r="L65"/>
      <c r="M65"/>
    </row>
    <row r="66" spans="1:13" x14ac:dyDescent="0.25">
      <c r="A66"/>
      <c r="B66"/>
      <c r="C66"/>
      <c r="D66"/>
      <c r="E66"/>
      <c r="F66"/>
      <c r="G66"/>
      <c r="H66"/>
      <c r="I66"/>
      <c r="J66" s="96"/>
      <c r="K66"/>
      <c r="L66"/>
      <c r="M66"/>
    </row>
    <row r="67" spans="1:13" x14ac:dyDescent="0.25">
      <c r="A67"/>
      <c r="B67"/>
      <c r="C67"/>
      <c r="D67"/>
      <c r="E67"/>
      <c r="F67"/>
      <c r="G67"/>
      <c r="H67"/>
      <c r="I67"/>
      <c r="J67" s="96"/>
      <c r="K67"/>
      <c r="L67"/>
      <c r="M67"/>
    </row>
    <row r="68" spans="1:13" x14ac:dyDescent="0.25">
      <c r="A68"/>
      <c r="B68"/>
      <c r="C68"/>
      <c r="D68"/>
      <c r="E68"/>
      <c r="F68"/>
      <c r="G68"/>
      <c r="H68"/>
      <c r="I68"/>
      <c r="J68" s="96"/>
      <c r="K68"/>
      <c r="L68"/>
      <c r="M68"/>
    </row>
    <row r="69" spans="1:13" x14ac:dyDescent="0.25">
      <c r="A69"/>
      <c r="B69"/>
      <c r="C69"/>
      <c r="D69"/>
      <c r="E69"/>
      <c r="F69"/>
      <c r="G69"/>
      <c r="H69"/>
      <c r="I69"/>
      <c r="J69" s="96"/>
      <c r="K69"/>
      <c r="L69"/>
      <c r="M69"/>
    </row>
    <row r="70" spans="1:13" x14ac:dyDescent="0.25">
      <c r="A70"/>
      <c r="B70"/>
      <c r="C70"/>
      <c r="D70"/>
      <c r="E70"/>
      <c r="F70"/>
      <c r="G70"/>
      <c r="H70"/>
      <c r="I70"/>
      <c r="J70" s="96"/>
      <c r="K70"/>
      <c r="L70"/>
      <c r="M70"/>
    </row>
    <row r="71" spans="1:13" x14ac:dyDescent="0.25">
      <c r="A71"/>
      <c r="B71"/>
      <c r="C71"/>
      <c r="D71"/>
      <c r="E71"/>
      <c r="F71"/>
      <c r="G71"/>
      <c r="H71"/>
      <c r="I71"/>
      <c r="J71" s="96"/>
      <c r="K71"/>
      <c r="L71"/>
      <c r="M71"/>
    </row>
    <row r="72" spans="1:13" x14ac:dyDescent="0.25">
      <c r="A72"/>
      <c r="B72"/>
      <c r="C72"/>
      <c r="D72"/>
      <c r="E72"/>
      <c r="F72"/>
      <c r="G72"/>
      <c r="H72"/>
      <c r="I72"/>
      <c r="J72" s="96"/>
      <c r="K72"/>
      <c r="L72"/>
      <c r="M72"/>
    </row>
    <row r="73" spans="1:13" x14ac:dyDescent="0.25">
      <c r="A73"/>
      <c r="B73"/>
      <c r="C73"/>
      <c r="D73"/>
      <c r="E73"/>
      <c r="F73"/>
      <c r="G73"/>
      <c r="H73"/>
      <c r="I73"/>
      <c r="J73" s="96"/>
      <c r="K73"/>
      <c r="L73"/>
      <c r="M73"/>
    </row>
    <row r="74" spans="1:13" x14ac:dyDescent="0.25">
      <c r="A74"/>
      <c r="B74"/>
      <c r="C74"/>
      <c r="D74"/>
      <c r="E74"/>
      <c r="F74"/>
      <c r="G74"/>
      <c r="H74"/>
      <c r="I74"/>
      <c r="J74" s="96"/>
      <c r="K74"/>
      <c r="L74"/>
      <c r="M74"/>
    </row>
    <row r="75" spans="1:13" x14ac:dyDescent="0.25">
      <c r="A75"/>
      <c r="B75"/>
      <c r="C75"/>
      <c r="D75"/>
      <c r="E75"/>
      <c r="F75"/>
      <c r="G75"/>
      <c r="H75"/>
      <c r="I75"/>
      <c r="J75" s="96"/>
      <c r="K75"/>
      <c r="L75"/>
      <c r="M75"/>
    </row>
    <row r="76" spans="1:13" x14ac:dyDescent="0.25">
      <c r="A76"/>
      <c r="B76"/>
      <c r="C76"/>
      <c r="D76"/>
      <c r="E76"/>
      <c r="F76"/>
      <c r="G76"/>
      <c r="H76"/>
      <c r="I76"/>
      <c r="J76" s="96"/>
      <c r="K76"/>
      <c r="L76"/>
      <c r="M76"/>
    </row>
    <row r="77" spans="1:13" x14ac:dyDescent="0.25">
      <c r="A77"/>
      <c r="B77"/>
      <c r="C77"/>
      <c r="D77"/>
      <c r="E77"/>
      <c r="F77"/>
      <c r="G77"/>
      <c r="H77"/>
      <c r="I77"/>
      <c r="J77" s="96"/>
      <c r="K77"/>
      <c r="L77"/>
      <c r="M77"/>
    </row>
    <row r="78" spans="1:13" x14ac:dyDescent="0.25">
      <c r="A78"/>
      <c r="B78"/>
      <c r="C78"/>
      <c r="D78"/>
      <c r="E78"/>
      <c r="F78"/>
      <c r="G78"/>
      <c r="H78"/>
      <c r="I78"/>
      <c r="J78" s="96"/>
      <c r="K78"/>
      <c r="L78"/>
      <c r="M78"/>
    </row>
  </sheetData>
  <mergeCells count="17">
    <mergeCell ref="M8:M9"/>
    <mergeCell ref="H21:I21"/>
    <mergeCell ref="H33:I33"/>
    <mergeCell ref="H45:I45"/>
    <mergeCell ref="H55:I55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2022-07-27T11:34:40Z</cp:lastPrinted>
  <dcterms:created xsi:type="dcterms:W3CDTF">2016-09-01T14:49:18Z</dcterms:created>
  <dcterms:modified xsi:type="dcterms:W3CDTF">2023-06-28T11:56:48Z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