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NÉPZENE\Újabb tanári\"/>
    </mc:Choice>
  </mc:AlternateContent>
  <bookViews>
    <workbookView xWindow="120" yWindow="495" windowWidth="28080" windowHeight="1578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22" l="1"/>
  <c r="I64" i="22"/>
  <c r="H64" i="22"/>
  <c r="J35" i="22"/>
  <c r="I35" i="22"/>
  <c r="H36" i="22" s="1"/>
  <c r="H35" i="22"/>
  <c r="J21" i="22"/>
  <c r="I21" i="22"/>
  <c r="H21" i="22"/>
  <c r="H65" i="22"/>
  <c r="H22" i="22"/>
  <c r="M5" i="22" s="1"/>
  <c r="H52" i="22"/>
  <c r="I52" i="22"/>
  <c r="J52" i="22"/>
  <c r="H53" i="22"/>
</calcChain>
</file>

<file path=xl/sharedStrings.xml><?xml version="1.0" encoding="utf-8"?>
<sst xmlns="http://schemas.openxmlformats.org/spreadsheetml/2006/main" count="398" uniqueCount="214">
  <si>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</si>
  <si>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</si>
  <si>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</si>
  <si>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</si>
  <si>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</si>
  <si>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</si>
  <si>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</si>
  <si>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</si>
  <si>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</si>
  <si>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</si>
  <si>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</si>
  <si>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</si>
  <si>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</si>
  <si>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</si>
  <si>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</si>
  <si>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</si>
  <si>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</si>
  <si>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</si>
  <si>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</si>
  <si>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</si>
  <si>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</si>
  <si>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</si>
  <si>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</si>
  <si>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</si>
  <si>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</si>
  <si>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</si>
  <si>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</si>
  <si>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</si>
  <si>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</si>
  <si>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</si>
  <si>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</si>
  <si>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</si>
  <si>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</si>
  <si>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</si>
  <si>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</si>
  <si>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</si>
  <si>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</si>
  <si>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</si>
  <si>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</si>
  <si>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</si>
  <si>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</si>
  <si>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Bíró István Ferenc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</si>
  <si>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</si>
  <si>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</si>
  <si>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</si>
  <si>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</si>
  <si>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</si>
  <si>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</si>
  <si>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</si>
  <si>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</si>
  <si>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</si>
  <si>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</si>
  <si>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</si>
  <si>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</si>
  <si>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</si>
  <si>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</si>
  <si>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</si>
  <si>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</si>
  <si>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</si>
  <si>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</si>
  <si>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</si>
  <si>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</si>
  <si>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</si>
  <si>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</si>
  <si>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</si>
  <si>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</si>
  <si>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</si>
  <si>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</si>
  <si>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</si>
  <si>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</si>
  <si>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</si>
  <si>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</si>
  <si>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</si>
  <si>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</si>
  <si>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</si>
  <si>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</si>
  <si>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</si>
  <si>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</si>
  <si>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</si>
  <si>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</si>
  <si>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</si>
  <si>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</si>
  <si>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</si>
  <si>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</si>
  <si>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</si>
  <si>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</si>
  <si>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</si>
  <si>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</si>
  <si>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</si>
  <si>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</si>
  <si>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</si>
  <si>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</si>
  <si>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</si>
  <si>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</si>
  <si>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</si>
  <si>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</si>
  <si>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</si>
  <si>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</si>
  <si>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</si>
  <si>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</si>
  <si>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</si>
  <si>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</si>
  <si>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</si>
  <si>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</si>
  <si>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</si>
  <si>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</si>
  <si>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</si>
  <si>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</si>
  <si>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</si>
  <si>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</si>
  <si>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</si>
  <si>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</si>
  <si>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</si>
  <si>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</si>
  <si>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</si>
  <si>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</si>
  <si>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</si>
  <si>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</si>
  <si>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</si>
  <si>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ONZ1224</t>
  </si>
  <si>
    <t>Táncfolklorisztika</t>
  </si>
  <si>
    <t>NZO1063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</si>
  <si>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</si>
  <si>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</si>
  <si>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</si>
  <si>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</si>
  <si>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</si>
  <si>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</si>
  <si>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</si>
  <si>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</si>
  <si>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</si>
  <si>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</si>
  <si>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</si>
  <si>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</si>
  <si>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</si>
  <si>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</si>
  <si>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</si>
  <si>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</si>
  <si>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</si>
  <si>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</si>
  <si>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</si>
  <si>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</si>
  <si>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</si>
  <si>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</si>
  <si>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</si>
  <si>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</si>
  <si>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</si>
  <si>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</si>
  <si>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</si>
  <si>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</si>
  <si>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</si>
  <si>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</si>
  <si>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</si>
  <si>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</si>
  <si>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</si>
  <si>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</si>
  <si>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ONZ1135</t>
  </si>
  <si>
    <t>Népi hangszer/ének főtárgy 9.*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</si>
  <si>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</si>
  <si>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</si>
  <si>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</si>
  <si>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</si>
  <si>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</si>
  <si>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</si>
  <si>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</si>
  <si>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</si>
  <si>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</si>
  <si>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</si>
  <si>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</si>
  <si>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</si>
  <si>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</si>
  <si>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</si>
  <si>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</si>
  <si>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</si>
  <si>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</si>
  <si>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</si>
  <si>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</si>
  <si>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</si>
  <si>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</si>
  <si>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</si>
  <si>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</si>
  <si>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</si>
  <si>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</si>
  <si>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</si>
  <si>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</si>
  <si>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Főiskolai, egyetemi szintű vagy mesterfokozatú végzettség és tanári szakképzettség birtokában újabb tanári szakképzettség megszerzése egy szakon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</si>
  <si>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</si>
  <si>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</si>
  <si>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</si>
  <si>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</si>
  <si>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</si>
  <si>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 xml:space="preserve">Notation practice </t>
  </si>
  <si>
    <t>Folk singing / folk instrument 1.*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</si>
  <si>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</si>
  <si>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</si>
  <si>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</si>
  <si>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</si>
  <si>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</si>
  <si>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</si>
  <si>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</si>
  <si>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</si>
  <si>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</si>
  <si>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</si>
  <si>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</si>
  <si>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</si>
  <si>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</si>
  <si>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</si>
  <si>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</si>
  <si>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</si>
  <si>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</si>
  <si>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</si>
  <si>
    <t>Folk instrument / singing main subject 7.*</t>
  </si>
  <si>
    <t>Folk instrument / singing main subject 8.*</t>
  </si>
  <si>
    <t>Folk instrument / singing main subject 9.*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</si>
</sst>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8" borderId="1" xfId="0" applyFont="1" applyFill="1" applyBorder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1" fontId="18" fillId="8" borderId="1" xfId="0" applyNumberFormat="1" applyFont="1" applyFill="1" applyBorder="1" applyAlignment="1">
      <alignment horizontal="center" vertic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" fontId="20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1" fontId="1" fillId="10" borderId="0" xfId="0" applyNumberFormat="1" applyFont="1" applyFill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18" fillId="0" borderId="0" xfId="0" applyNumberFormat="1" applyFont="1" applyFill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wrapText="1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1" fillId="10" borderId="0" xfId="0" applyFont="1" applyFill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8" fillId="7" borderId="21" xfId="0" applyFont="1" applyFill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2</xdr:col>
      <xdr:colOff>1439333</xdr:colOff>
      <xdr:row>5</xdr:row>
      <xdr:rowOff>181761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77583" cy="112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120" zoomScaleNormal="120" zoomScalePageLayoutView="85" workbookViewId="0">
      <selection activeCell="F63" sqref="F63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2.42578125" style="10" customWidth="1"/>
    <col min="4" max="4" width="40.140625" style="3" customWidth="1"/>
    <col min="5" max="5" width="12.5703125" style="3" customWidth="1"/>
    <col min="6" max="6" width="26.5703125" style="3" customWidth="1"/>
    <col min="7" max="7" width="10" style="3" customWidth="1"/>
    <col min="8" max="8" width="5" style="11" customWidth="1"/>
    <col min="9" max="9" width="4.85546875" style="11" customWidth="1"/>
    <col min="10" max="10" width="9.7109375" style="12" customWidth="1"/>
    <col min="11" max="12" width="9.28515625" style="13" customWidth="1"/>
    <col min="13" max="13" width="21.5703125" style="3" customWidth="1"/>
    <col min="14" max="14" width="8.85546875" style="82"/>
  </cols>
  <sheetData>
    <row r="1" spans="1:14" ht="15.75" x14ac:dyDescent="0.25">
      <c r="A1" s="167"/>
      <c r="B1" s="167"/>
      <c r="C1" s="19"/>
      <c r="D1" s="40" t="s">
        <v>0</v>
      </c>
      <c r="E1" s="84"/>
      <c r="F1" s="84"/>
      <c r="G1" s="1"/>
      <c r="H1" s="4"/>
      <c r="I1" s="4"/>
      <c r="J1" s="41" t="s">
        <v>1</v>
      </c>
      <c r="L1" s="2"/>
      <c r="M1" s="6"/>
    </row>
    <row r="2" spans="1:14" x14ac:dyDescent="0.25">
      <c r="A2" s="168"/>
      <c r="B2" s="168"/>
      <c r="C2" s="167"/>
      <c r="D2" s="85" t="s">
        <v>185</v>
      </c>
      <c r="E2" s="85"/>
      <c r="F2" s="86"/>
      <c r="G2" s="87"/>
      <c r="H2" s="88"/>
      <c r="I2" s="88"/>
      <c r="J2" s="89"/>
      <c r="K2" s="90"/>
      <c r="L2" s="118"/>
      <c r="M2" s="91"/>
    </row>
    <row r="3" spans="1:14" x14ac:dyDescent="0.25">
      <c r="A3" s="169"/>
      <c r="B3" s="169"/>
      <c r="C3" s="168"/>
      <c r="D3" s="125" t="s">
        <v>2</v>
      </c>
      <c r="E3" s="125" t="s">
        <v>184</v>
      </c>
      <c r="F3" s="39"/>
      <c r="G3" s="1"/>
      <c r="H3" s="4"/>
      <c r="I3" s="4"/>
      <c r="K3" s="2"/>
      <c r="L3" s="2"/>
      <c r="M3" s="6"/>
    </row>
    <row r="4" spans="1:14" x14ac:dyDescent="0.25">
      <c r="A4" s="167"/>
      <c r="B4" s="167"/>
      <c r="C4" s="169"/>
      <c r="D4" s="125" t="s">
        <v>3</v>
      </c>
      <c r="E4" s="126">
        <v>120</v>
      </c>
      <c r="F4" s="39"/>
      <c r="G4" s="1"/>
      <c r="H4" s="4"/>
      <c r="I4" s="18"/>
      <c r="K4" s="18"/>
      <c r="L4" s="17"/>
      <c r="M4" s="17" t="s">
        <v>4</v>
      </c>
    </row>
    <row r="5" spans="1:14" x14ac:dyDescent="0.25">
      <c r="A5" s="168"/>
      <c r="B5" s="168"/>
      <c r="C5" s="2"/>
      <c r="D5" s="39" t="s">
        <v>5</v>
      </c>
      <c r="E5" s="39" t="s">
        <v>6</v>
      </c>
      <c r="F5" s="39"/>
      <c r="G5" s="39"/>
      <c r="H5" s="4"/>
      <c r="K5" s="18" t="s">
        <v>7</v>
      </c>
      <c r="L5" s="17"/>
      <c r="M5" s="17">
        <f>SUM(H22,H36,H53,H65)</f>
        <v>334.5</v>
      </c>
    </row>
    <row r="6" spans="1:14" x14ac:dyDescent="0.25">
      <c r="B6" s="1"/>
      <c r="C6" s="20"/>
      <c r="F6" s="43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2"/>
      <c r="D7" s="42"/>
      <c r="E7" s="42"/>
      <c r="F7" s="42"/>
      <c r="I7" s="15"/>
      <c r="J7" s="9"/>
      <c r="K7" s="3"/>
      <c r="L7" s="9"/>
    </row>
    <row r="8" spans="1:14" ht="44.25" customHeight="1" x14ac:dyDescent="0.25">
      <c r="A8" s="170" t="s">
        <v>9</v>
      </c>
      <c r="B8" s="172" t="s">
        <v>10</v>
      </c>
      <c r="C8" s="172" t="s">
        <v>11</v>
      </c>
      <c r="D8" s="166" t="s">
        <v>12</v>
      </c>
      <c r="E8" s="166" t="s">
        <v>13</v>
      </c>
      <c r="F8" s="166" t="s">
        <v>14</v>
      </c>
      <c r="G8" s="172" t="s">
        <v>183</v>
      </c>
      <c r="H8" s="174" t="s">
        <v>15</v>
      </c>
      <c r="I8" s="175"/>
      <c r="J8" s="176" t="s">
        <v>16</v>
      </c>
      <c r="K8" s="172" t="s">
        <v>17</v>
      </c>
      <c r="L8" s="172" t="s">
        <v>18</v>
      </c>
      <c r="M8" s="162" t="s">
        <v>19</v>
      </c>
    </row>
    <row r="9" spans="1:14" ht="26.25" customHeight="1" x14ac:dyDescent="0.25">
      <c r="A9" s="171"/>
      <c r="B9" s="173"/>
      <c r="C9" s="172"/>
      <c r="D9" s="166"/>
      <c r="E9" s="166"/>
      <c r="F9" s="166"/>
      <c r="G9" s="173"/>
      <c r="H9" s="16" t="s">
        <v>20</v>
      </c>
      <c r="I9" s="14" t="s">
        <v>21</v>
      </c>
      <c r="J9" s="177"/>
      <c r="K9" s="173"/>
      <c r="L9" s="173"/>
      <c r="M9" s="163"/>
    </row>
    <row r="10" spans="1:14" x14ac:dyDescent="0.25">
      <c r="A10" s="22">
        <v>1</v>
      </c>
      <c r="B10" s="127" t="s">
        <v>22</v>
      </c>
      <c r="C10" s="138" t="s">
        <v>23</v>
      </c>
      <c r="D10" s="136" t="s">
        <v>201</v>
      </c>
      <c r="E10" s="137"/>
      <c r="F10" s="138" t="s">
        <v>24</v>
      </c>
      <c r="G10" s="130" t="s">
        <v>25</v>
      </c>
      <c r="H10" s="48">
        <v>0</v>
      </c>
      <c r="I10" s="50">
        <v>7.5</v>
      </c>
      <c r="J10" s="51">
        <v>4</v>
      </c>
      <c r="K10" s="52" t="s">
        <v>26</v>
      </c>
      <c r="L10" s="52" t="s">
        <v>27</v>
      </c>
      <c r="M10" s="53" t="s">
        <v>28</v>
      </c>
    </row>
    <row r="11" spans="1:14" s="100" customFormat="1" x14ac:dyDescent="0.25">
      <c r="A11" s="93">
        <v>1</v>
      </c>
      <c r="B11" s="128" t="s">
        <v>44</v>
      </c>
      <c r="C11" s="141" t="s">
        <v>45</v>
      </c>
      <c r="D11" s="139" t="s">
        <v>202</v>
      </c>
      <c r="E11" s="140"/>
      <c r="F11" s="141" t="s">
        <v>24</v>
      </c>
      <c r="G11" s="131" t="s">
        <v>25</v>
      </c>
      <c r="H11" s="96">
        <v>0</v>
      </c>
      <c r="I11" s="95">
        <v>7.5</v>
      </c>
      <c r="J11" s="97">
        <v>4</v>
      </c>
      <c r="K11" s="98" t="s">
        <v>26</v>
      </c>
      <c r="L11" s="98" t="s">
        <v>27</v>
      </c>
      <c r="M11" s="94" t="s">
        <v>46</v>
      </c>
      <c r="N11" s="99"/>
    </row>
    <row r="12" spans="1:14" s="100" customFormat="1" x14ac:dyDescent="0.25">
      <c r="A12" s="93">
        <v>1</v>
      </c>
      <c r="B12" s="129" t="s">
        <v>94</v>
      </c>
      <c r="C12" s="143" t="s">
        <v>95</v>
      </c>
      <c r="D12" s="142" t="s">
        <v>186</v>
      </c>
      <c r="E12" s="143"/>
      <c r="F12" s="143" t="s">
        <v>96</v>
      </c>
      <c r="G12" s="131" t="s">
        <v>25</v>
      </c>
      <c r="H12" s="96">
        <v>0</v>
      </c>
      <c r="I12" s="96">
        <v>9</v>
      </c>
      <c r="J12" s="97">
        <v>3</v>
      </c>
      <c r="K12" s="98" t="s">
        <v>26</v>
      </c>
      <c r="L12" s="98" t="s">
        <v>27</v>
      </c>
      <c r="M12" s="94" t="s">
        <v>97</v>
      </c>
      <c r="N12" s="99"/>
    </row>
    <row r="13" spans="1:14" s="100" customFormat="1" x14ac:dyDescent="0.25">
      <c r="A13" s="93">
        <v>1</v>
      </c>
      <c r="B13" s="129" t="s">
        <v>133</v>
      </c>
      <c r="C13" s="143" t="s">
        <v>134</v>
      </c>
      <c r="D13" s="142" t="s">
        <v>193</v>
      </c>
      <c r="E13" s="143"/>
      <c r="F13" s="143" t="s">
        <v>117</v>
      </c>
      <c r="G13" s="132" t="s">
        <v>25</v>
      </c>
      <c r="H13" s="104">
        <v>0</v>
      </c>
      <c r="I13" s="104">
        <v>5</v>
      </c>
      <c r="J13" s="105">
        <v>2</v>
      </c>
      <c r="K13" s="104" t="s">
        <v>26</v>
      </c>
      <c r="L13" s="104" t="s">
        <v>27</v>
      </c>
      <c r="M13" s="94" t="s">
        <v>135</v>
      </c>
      <c r="N13" s="99"/>
    </row>
    <row r="14" spans="1:14" s="100" customFormat="1" x14ac:dyDescent="0.25">
      <c r="A14" s="93">
        <v>1</v>
      </c>
      <c r="B14" s="128" t="s">
        <v>29</v>
      </c>
      <c r="C14" s="141" t="s">
        <v>30</v>
      </c>
      <c r="D14" s="139" t="s">
        <v>209</v>
      </c>
      <c r="E14" s="140"/>
      <c r="F14" s="141" t="s">
        <v>31</v>
      </c>
      <c r="G14" s="131" t="s">
        <v>25</v>
      </c>
      <c r="H14" s="96">
        <v>9</v>
      </c>
      <c r="I14" s="95">
        <v>0</v>
      </c>
      <c r="J14" s="97">
        <v>3</v>
      </c>
      <c r="K14" s="98" t="s">
        <v>32</v>
      </c>
      <c r="L14" s="98" t="s">
        <v>27</v>
      </c>
      <c r="M14" s="94"/>
      <c r="N14" s="99"/>
    </row>
    <row r="15" spans="1:14" s="100" customFormat="1" x14ac:dyDescent="0.25">
      <c r="A15" s="93">
        <v>1</v>
      </c>
      <c r="B15" s="128" t="s">
        <v>33</v>
      </c>
      <c r="C15" s="141" t="s">
        <v>34</v>
      </c>
      <c r="D15" s="139" t="s">
        <v>35</v>
      </c>
      <c r="E15" s="140"/>
      <c r="F15" s="141" t="s">
        <v>36</v>
      </c>
      <c r="G15" s="131" t="s">
        <v>25</v>
      </c>
      <c r="H15" s="96">
        <v>9</v>
      </c>
      <c r="I15" s="95">
        <v>0</v>
      </c>
      <c r="J15" s="97">
        <v>3</v>
      </c>
      <c r="K15" s="98" t="s">
        <v>32</v>
      </c>
      <c r="L15" s="98" t="s">
        <v>27</v>
      </c>
      <c r="M15" s="94" t="s">
        <v>37</v>
      </c>
      <c r="N15" s="99"/>
    </row>
    <row r="16" spans="1:14" s="100" customFormat="1" x14ac:dyDescent="0.25">
      <c r="A16" s="93">
        <v>1</v>
      </c>
      <c r="B16" s="128" t="s">
        <v>38</v>
      </c>
      <c r="C16" s="141" t="s">
        <v>39</v>
      </c>
      <c r="D16" s="139" t="s">
        <v>40</v>
      </c>
      <c r="E16" s="140"/>
      <c r="F16" s="141" t="s">
        <v>41</v>
      </c>
      <c r="G16" s="131" t="s">
        <v>25</v>
      </c>
      <c r="H16" s="96">
        <v>0</v>
      </c>
      <c r="I16" s="95">
        <v>9</v>
      </c>
      <c r="J16" s="97">
        <v>2</v>
      </c>
      <c r="K16" s="98" t="s">
        <v>26</v>
      </c>
      <c r="L16" s="98" t="s">
        <v>27</v>
      </c>
      <c r="M16" s="94" t="s">
        <v>42</v>
      </c>
      <c r="N16" s="99"/>
    </row>
    <row r="17" spans="1:14" s="100" customFormat="1" x14ac:dyDescent="0.25">
      <c r="A17" s="93">
        <v>1</v>
      </c>
      <c r="B17" s="128" t="s">
        <v>64</v>
      </c>
      <c r="C17" s="141" t="s">
        <v>65</v>
      </c>
      <c r="D17" s="139" t="s">
        <v>205</v>
      </c>
      <c r="E17" s="140"/>
      <c r="F17" s="141" t="s">
        <v>31</v>
      </c>
      <c r="G17" s="131" t="s">
        <v>25</v>
      </c>
      <c r="H17" s="96">
        <v>9</v>
      </c>
      <c r="I17" s="96">
        <v>0</v>
      </c>
      <c r="J17" s="97">
        <v>3</v>
      </c>
      <c r="K17" s="98" t="s">
        <v>32</v>
      </c>
      <c r="L17" s="98" t="s">
        <v>27</v>
      </c>
      <c r="M17" s="109" t="s">
        <v>66</v>
      </c>
      <c r="N17" s="99"/>
    </row>
    <row r="18" spans="1:14" s="100" customFormat="1" x14ac:dyDescent="0.25">
      <c r="A18" s="93">
        <v>1</v>
      </c>
      <c r="B18" s="128" t="s">
        <v>54</v>
      </c>
      <c r="C18" s="141" t="s">
        <v>55</v>
      </c>
      <c r="D18" s="139" t="s">
        <v>56</v>
      </c>
      <c r="E18" s="140"/>
      <c r="F18" s="141" t="s">
        <v>31</v>
      </c>
      <c r="G18" s="131" t="s">
        <v>25</v>
      </c>
      <c r="H18" s="96">
        <v>9</v>
      </c>
      <c r="I18" s="95">
        <v>0</v>
      </c>
      <c r="J18" s="97">
        <v>2</v>
      </c>
      <c r="K18" s="98" t="s">
        <v>32</v>
      </c>
      <c r="L18" s="98" t="s">
        <v>27</v>
      </c>
      <c r="M18" s="94" t="s">
        <v>57</v>
      </c>
      <c r="N18" s="99"/>
    </row>
    <row r="19" spans="1:14" x14ac:dyDescent="0.25">
      <c r="A19" s="22">
        <v>1</v>
      </c>
      <c r="B19" s="49" t="s">
        <v>70</v>
      </c>
      <c r="C19" s="144" t="s">
        <v>71</v>
      </c>
      <c r="D19" s="133" t="s">
        <v>72</v>
      </c>
      <c r="E19" s="134"/>
      <c r="F19" s="135" t="s">
        <v>31</v>
      </c>
      <c r="G19" s="50" t="s">
        <v>25</v>
      </c>
      <c r="H19" s="48">
        <v>9</v>
      </c>
      <c r="I19" s="48">
        <v>0</v>
      </c>
      <c r="J19" s="51">
        <v>2</v>
      </c>
      <c r="K19" s="52" t="s">
        <v>32</v>
      </c>
      <c r="L19" s="52" t="s">
        <v>27</v>
      </c>
      <c r="M19" s="49" t="s">
        <v>73</v>
      </c>
    </row>
    <row r="20" spans="1:14" ht="28.5" x14ac:dyDescent="0.25">
      <c r="A20" s="22">
        <v>1</v>
      </c>
      <c r="B20" s="21"/>
      <c r="C20" s="21" t="s">
        <v>58</v>
      </c>
      <c r="D20" s="111" t="s">
        <v>59</v>
      </c>
      <c r="E20" s="21"/>
      <c r="F20" s="21"/>
      <c r="G20" s="21"/>
      <c r="H20" s="22">
        <v>0</v>
      </c>
      <c r="I20" s="22">
        <v>5</v>
      </c>
      <c r="J20" s="23">
        <v>2</v>
      </c>
      <c r="K20" s="24"/>
      <c r="L20" s="24" t="s">
        <v>60</v>
      </c>
      <c r="M20" s="21"/>
    </row>
    <row r="21" spans="1:14" x14ac:dyDescent="0.25">
      <c r="A21" s="47"/>
      <c r="B21" s="25"/>
      <c r="C21" s="25"/>
      <c r="D21" s="113"/>
      <c r="E21" s="25"/>
      <c r="F21" s="25"/>
      <c r="G21" s="25"/>
      <c r="H21" s="26">
        <f>SUM(H10:H20)</f>
        <v>45</v>
      </c>
      <c r="I21" s="26">
        <f>SUM(I10:I20)</f>
        <v>43</v>
      </c>
      <c r="J21" s="83">
        <f>SUM(J10:J20)</f>
        <v>30</v>
      </c>
      <c r="K21" s="28"/>
      <c r="L21" s="28"/>
      <c r="M21" s="25"/>
    </row>
    <row r="22" spans="1:14" ht="25.5" x14ac:dyDescent="0.25">
      <c r="A22" s="47"/>
      <c r="B22" s="25"/>
      <c r="C22" s="25"/>
      <c r="D22" s="113"/>
      <c r="E22" s="25"/>
      <c r="F22" s="25"/>
      <c r="G22" s="44" t="s">
        <v>43</v>
      </c>
      <c r="H22" s="164">
        <f>SUM(H21:I21)</f>
        <v>88</v>
      </c>
      <c r="I22" s="165"/>
      <c r="J22" s="27"/>
      <c r="K22" s="28"/>
      <c r="L22" s="28"/>
      <c r="M22" s="25"/>
    </row>
    <row r="23" spans="1:14" x14ac:dyDescent="0.25">
      <c r="A23" s="30">
        <v>2</v>
      </c>
      <c r="B23" s="46" t="s">
        <v>61</v>
      </c>
      <c r="C23" s="46" t="s">
        <v>62</v>
      </c>
      <c r="D23" s="112" t="s">
        <v>204</v>
      </c>
      <c r="E23" s="46" t="s">
        <v>44</v>
      </c>
      <c r="F23" s="46" t="s">
        <v>24</v>
      </c>
      <c r="G23" s="56" t="s">
        <v>25</v>
      </c>
      <c r="H23" s="56">
        <v>0</v>
      </c>
      <c r="I23" s="56">
        <v>7.5</v>
      </c>
      <c r="J23" s="56">
        <v>4</v>
      </c>
      <c r="K23" s="56" t="s">
        <v>26</v>
      </c>
      <c r="L23" s="56" t="s">
        <v>27</v>
      </c>
      <c r="M23" s="46" t="s">
        <v>63</v>
      </c>
    </row>
    <row r="24" spans="1:14" x14ac:dyDescent="0.25">
      <c r="A24" s="30">
        <v>2</v>
      </c>
      <c r="B24" s="46" t="s">
        <v>74</v>
      </c>
      <c r="C24" s="46" t="s">
        <v>75</v>
      </c>
      <c r="D24" s="112" t="s">
        <v>206</v>
      </c>
      <c r="E24" s="55"/>
      <c r="F24" s="46" t="s">
        <v>24</v>
      </c>
      <c r="G24" s="56" t="s">
        <v>25</v>
      </c>
      <c r="H24" s="54">
        <v>0</v>
      </c>
      <c r="I24" s="56">
        <v>7.5</v>
      </c>
      <c r="J24" s="57">
        <v>4</v>
      </c>
      <c r="K24" s="58" t="s">
        <v>26</v>
      </c>
      <c r="L24" s="58" t="s">
        <v>27</v>
      </c>
      <c r="M24" s="46" t="s">
        <v>76</v>
      </c>
    </row>
    <row r="25" spans="1:14" x14ac:dyDescent="0.25">
      <c r="A25" s="30">
        <v>2</v>
      </c>
      <c r="B25" s="46" t="s">
        <v>112</v>
      </c>
      <c r="C25" s="46" t="s">
        <v>113</v>
      </c>
      <c r="D25" s="112" t="s">
        <v>187</v>
      </c>
      <c r="E25" s="55" t="s">
        <v>94</v>
      </c>
      <c r="F25" s="46" t="s">
        <v>96</v>
      </c>
      <c r="G25" s="56" t="s">
        <v>25</v>
      </c>
      <c r="H25" s="54">
        <v>0</v>
      </c>
      <c r="I25" s="54">
        <v>5</v>
      </c>
      <c r="J25" s="57">
        <v>2</v>
      </c>
      <c r="K25" s="58" t="s">
        <v>26</v>
      </c>
      <c r="L25" s="58" t="s">
        <v>27</v>
      </c>
      <c r="M25" s="46" t="s">
        <v>114</v>
      </c>
    </row>
    <row r="26" spans="1:14" x14ac:dyDescent="0.25">
      <c r="A26" s="30">
        <v>2</v>
      </c>
      <c r="B26" s="46" t="s">
        <v>115</v>
      </c>
      <c r="C26" s="46" t="s">
        <v>116</v>
      </c>
      <c r="D26" s="112" t="s">
        <v>192</v>
      </c>
      <c r="E26" s="55"/>
      <c r="F26" s="46" t="s">
        <v>117</v>
      </c>
      <c r="G26" s="56" t="s">
        <v>25</v>
      </c>
      <c r="H26" s="54">
        <v>0</v>
      </c>
      <c r="I26" s="56">
        <v>2.5</v>
      </c>
      <c r="J26" s="57">
        <v>1</v>
      </c>
      <c r="K26" s="58" t="s">
        <v>26</v>
      </c>
      <c r="L26" s="58" t="s">
        <v>27</v>
      </c>
      <c r="M26" s="46" t="s">
        <v>118</v>
      </c>
    </row>
    <row r="27" spans="1:14" x14ac:dyDescent="0.25">
      <c r="A27" s="30">
        <v>2</v>
      </c>
      <c r="B27" s="46" t="s">
        <v>47</v>
      </c>
      <c r="C27" s="46" t="s">
        <v>48</v>
      </c>
      <c r="D27" s="112" t="s">
        <v>203</v>
      </c>
      <c r="E27" s="55" t="s">
        <v>29</v>
      </c>
      <c r="F27" s="46" t="s">
        <v>31</v>
      </c>
      <c r="G27" s="56" t="s">
        <v>25</v>
      </c>
      <c r="H27" s="54">
        <v>9</v>
      </c>
      <c r="I27" s="56">
        <v>0</v>
      </c>
      <c r="J27" s="57">
        <v>3</v>
      </c>
      <c r="K27" s="58" t="s">
        <v>32</v>
      </c>
      <c r="L27" s="58" t="s">
        <v>27</v>
      </c>
      <c r="M27" s="46" t="s">
        <v>49</v>
      </c>
    </row>
    <row r="28" spans="1:14" x14ac:dyDescent="0.25">
      <c r="A28" s="30">
        <v>2</v>
      </c>
      <c r="B28" s="46" t="s">
        <v>50</v>
      </c>
      <c r="C28" s="46" t="s">
        <v>51</v>
      </c>
      <c r="D28" s="112" t="s">
        <v>52</v>
      </c>
      <c r="E28" s="55"/>
      <c r="F28" s="46" t="s">
        <v>36</v>
      </c>
      <c r="G28" s="56" t="s">
        <v>25</v>
      </c>
      <c r="H28" s="54">
        <v>9</v>
      </c>
      <c r="I28" s="56">
        <v>0</v>
      </c>
      <c r="J28" s="57">
        <v>3</v>
      </c>
      <c r="K28" s="58" t="s">
        <v>32</v>
      </c>
      <c r="L28" s="58" t="s">
        <v>27</v>
      </c>
      <c r="M28" s="46" t="s">
        <v>53</v>
      </c>
    </row>
    <row r="29" spans="1:14" x14ac:dyDescent="0.25">
      <c r="A29" s="30">
        <v>2</v>
      </c>
      <c r="B29" s="46" t="s">
        <v>119</v>
      </c>
      <c r="C29" s="46" t="s">
        <v>120</v>
      </c>
      <c r="D29" s="112" t="s">
        <v>196</v>
      </c>
      <c r="E29" s="55"/>
      <c r="F29" s="46" t="s">
        <v>36</v>
      </c>
      <c r="G29" s="56" t="s">
        <v>25</v>
      </c>
      <c r="H29" s="54">
        <v>5</v>
      </c>
      <c r="I29" s="54">
        <v>5</v>
      </c>
      <c r="J29" s="57">
        <v>2</v>
      </c>
      <c r="K29" s="58" t="s">
        <v>32</v>
      </c>
      <c r="L29" s="58" t="s">
        <v>27</v>
      </c>
      <c r="M29" s="46" t="s">
        <v>121</v>
      </c>
    </row>
    <row r="30" spans="1:14" x14ac:dyDescent="0.25">
      <c r="A30" s="30">
        <v>2</v>
      </c>
      <c r="B30" s="46" t="s">
        <v>77</v>
      </c>
      <c r="C30" s="46" t="s">
        <v>78</v>
      </c>
      <c r="D30" s="112" t="s">
        <v>207</v>
      </c>
      <c r="E30" s="55" t="s">
        <v>64</v>
      </c>
      <c r="F30" s="46" t="s">
        <v>31</v>
      </c>
      <c r="G30" s="56" t="s">
        <v>25</v>
      </c>
      <c r="H30" s="54">
        <v>9</v>
      </c>
      <c r="I30" s="54">
        <v>0</v>
      </c>
      <c r="J30" s="57">
        <v>2</v>
      </c>
      <c r="K30" s="58" t="s">
        <v>32</v>
      </c>
      <c r="L30" s="58" t="s">
        <v>27</v>
      </c>
      <c r="M30" s="46" t="s">
        <v>79</v>
      </c>
    </row>
    <row r="31" spans="1:14" x14ac:dyDescent="0.25">
      <c r="A31" s="30">
        <v>2</v>
      </c>
      <c r="B31" s="46" t="s">
        <v>80</v>
      </c>
      <c r="C31" s="46" t="s">
        <v>81</v>
      </c>
      <c r="D31" s="112" t="s">
        <v>82</v>
      </c>
      <c r="E31" s="55" t="s">
        <v>70</v>
      </c>
      <c r="F31" s="46" t="s">
        <v>31</v>
      </c>
      <c r="G31" s="56" t="s">
        <v>25</v>
      </c>
      <c r="H31" s="54">
        <v>9</v>
      </c>
      <c r="I31" s="54">
        <v>0</v>
      </c>
      <c r="J31" s="57">
        <v>2</v>
      </c>
      <c r="K31" s="58" t="s">
        <v>32</v>
      </c>
      <c r="L31" s="58" t="s">
        <v>27</v>
      </c>
      <c r="M31" s="46" t="s">
        <v>83</v>
      </c>
    </row>
    <row r="32" spans="1:14" x14ac:dyDescent="0.25">
      <c r="A32" s="30">
        <v>2</v>
      </c>
      <c r="B32" s="46" t="s">
        <v>87</v>
      </c>
      <c r="C32" s="59" t="s">
        <v>88</v>
      </c>
      <c r="D32" s="114" t="s">
        <v>89</v>
      </c>
      <c r="E32" s="55"/>
      <c r="F32" s="60" t="s">
        <v>41</v>
      </c>
      <c r="G32" s="56" t="s">
        <v>25</v>
      </c>
      <c r="H32" s="54">
        <v>0</v>
      </c>
      <c r="I32" s="56">
        <v>9</v>
      </c>
      <c r="J32" s="57">
        <v>3</v>
      </c>
      <c r="K32" s="58" t="s">
        <v>26</v>
      </c>
      <c r="L32" s="58" t="s">
        <v>27</v>
      </c>
      <c r="M32" s="46" t="s">
        <v>90</v>
      </c>
    </row>
    <row r="33" spans="1:14" x14ac:dyDescent="0.25">
      <c r="A33" s="30">
        <v>2</v>
      </c>
      <c r="B33" s="46" t="s">
        <v>123</v>
      </c>
      <c r="C33" s="46" t="s">
        <v>124</v>
      </c>
      <c r="D33" s="112" t="s">
        <v>125</v>
      </c>
      <c r="E33" s="55"/>
      <c r="F33" s="46" t="s">
        <v>36</v>
      </c>
      <c r="G33" s="56" t="s">
        <v>25</v>
      </c>
      <c r="H33" s="56">
        <v>0</v>
      </c>
      <c r="I33" s="56">
        <v>5</v>
      </c>
      <c r="J33" s="68">
        <v>2</v>
      </c>
      <c r="K33" s="56" t="s">
        <v>26</v>
      </c>
      <c r="L33" s="56" t="s">
        <v>27</v>
      </c>
      <c r="M33" s="46" t="s">
        <v>126</v>
      </c>
    </row>
    <row r="34" spans="1:14" ht="28.5" x14ac:dyDescent="0.25">
      <c r="A34" s="30">
        <v>2</v>
      </c>
      <c r="B34" s="29"/>
      <c r="C34" s="29" t="s">
        <v>58</v>
      </c>
      <c r="D34" s="112" t="s">
        <v>59</v>
      </c>
      <c r="E34" s="29"/>
      <c r="F34" s="29"/>
      <c r="G34" s="29"/>
      <c r="H34" s="30">
        <v>5</v>
      </c>
      <c r="I34" s="30">
        <v>0</v>
      </c>
      <c r="J34" s="31">
        <v>2</v>
      </c>
      <c r="K34" s="32"/>
      <c r="L34" s="32" t="s">
        <v>60</v>
      </c>
      <c r="M34" s="29"/>
    </row>
    <row r="35" spans="1:14" x14ac:dyDescent="0.25">
      <c r="A35" s="47"/>
      <c r="B35" s="25"/>
      <c r="C35" s="25"/>
      <c r="D35" s="113"/>
      <c r="E35" s="25"/>
      <c r="F35" s="25"/>
      <c r="G35" s="25"/>
      <c r="H35" s="26">
        <f>SUM(H23:H34)</f>
        <v>46</v>
      </c>
      <c r="I35" s="26">
        <f>SUM(I23:I34)</f>
        <v>41.5</v>
      </c>
      <c r="J35" s="26">
        <f>SUM(J23:J34)</f>
        <v>30</v>
      </c>
      <c r="K35" s="28"/>
      <c r="L35" s="28"/>
      <c r="M35" s="25"/>
    </row>
    <row r="36" spans="1:14" ht="25.5" x14ac:dyDescent="0.25">
      <c r="A36" s="47"/>
      <c r="B36" s="25"/>
      <c r="C36" s="25"/>
      <c r="D36" s="113"/>
      <c r="E36" s="25"/>
      <c r="F36" s="25"/>
      <c r="G36" s="44" t="s">
        <v>43</v>
      </c>
      <c r="H36" s="164">
        <f>SUM(H35:I35)</f>
        <v>87.5</v>
      </c>
      <c r="I36" s="165"/>
      <c r="J36" s="26"/>
      <c r="K36" s="28"/>
      <c r="L36" s="28"/>
      <c r="M36" s="25"/>
    </row>
    <row r="37" spans="1:14" x14ac:dyDescent="0.25">
      <c r="A37" s="22">
        <v>3</v>
      </c>
      <c r="B37" s="61" t="s">
        <v>91</v>
      </c>
      <c r="C37" s="61" t="s">
        <v>92</v>
      </c>
      <c r="D37" s="110" t="s">
        <v>210</v>
      </c>
      <c r="E37" s="61" t="s">
        <v>74</v>
      </c>
      <c r="F37" s="61" t="s">
        <v>24</v>
      </c>
      <c r="G37" s="50" t="s">
        <v>25</v>
      </c>
      <c r="H37" s="48">
        <v>0</v>
      </c>
      <c r="I37" s="48">
        <v>5</v>
      </c>
      <c r="J37" s="51">
        <v>3</v>
      </c>
      <c r="K37" s="52" t="s">
        <v>26</v>
      </c>
      <c r="L37" s="52" t="s">
        <v>27</v>
      </c>
      <c r="M37" s="49" t="s">
        <v>93</v>
      </c>
    </row>
    <row r="38" spans="1:14" s="100" customFormat="1" x14ac:dyDescent="0.25">
      <c r="A38" s="93">
        <v>3</v>
      </c>
      <c r="B38" s="94" t="s">
        <v>109</v>
      </c>
      <c r="C38" s="149" t="s">
        <v>110</v>
      </c>
      <c r="D38" s="150" t="s">
        <v>208</v>
      </c>
      <c r="E38" s="151"/>
      <c r="F38" s="149" t="s">
        <v>24</v>
      </c>
      <c r="G38" s="95" t="s">
        <v>25</v>
      </c>
      <c r="H38" s="96">
        <v>0</v>
      </c>
      <c r="I38" s="96">
        <v>5</v>
      </c>
      <c r="J38" s="97">
        <v>3</v>
      </c>
      <c r="K38" s="98" t="s">
        <v>26</v>
      </c>
      <c r="L38" s="98" t="s">
        <v>27</v>
      </c>
      <c r="M38" s="94" t="s">
        <v>111</v>
      </c>
      <c r="N38" s="99"/>
    </row>
    <row r="39" spans="1:14" s="100" customFormat="1" x14ac:dyDescent="0.25">
      <c r="A39" s="93">
        <v>3</v>
      </c>
      <c r="B39" s="129" t="s">
        <v>130</v>
      </c>
      <c r="C39" s="143" t="s">
        <v>131</v>
      </c>
      <c r="D39" s="152" t="s">
        <v>188</v>
      </c>
      <c r="E39" s="143" t="s">
        <v>112</v>
      </c>
      <c r="F39" s="143" t="s">
        <v>96</v>
      </c>
      <c r="G39" s="132" t="s">
        <v>25</v>
      </c>
      <c r="H39" s="104">
        <v>0</v>
      </c>
      <c r="I39" s="104">
        <v>5</v>
      </c>
      <c r="J39" s="105">
        <v>2</v>
      </c>
      <c r="K39" s="104" t="s">
        <v>26</v>
      </c>
      <c r="L39" s="104" t="s">
        <v>27</v>
      </c>
      <c r="M39" s="94" t="s">
        <v>132</v>
      </c>
      <c r="N39" s="99"/>
    </row>
    <row r="40" spans="1:14" s="100" customFormat="1" x14ac:dyDescent="0.25">
      <c r="A40" s="93">
        <v>3</v>
      </c>
      <c r="B40" s="128" t="s">
        <v>146</v>
      </c>
      <c r="C40" s="141" t="s">
        <v>147</v>
      </c>
      <c r="D40" s="139" t="s">
        <v>194</v>
      </c>
      <c r="E40" s="140"/>
      <c r="F40" s="141" t="s">
        <v>117</v>
      </c>
      <c r="G40" s="131" t="s">
        <v>25</v>
      </c>
      <c r="H40" s="96">
        <v>0</v>
      </c>
      <c r="I40" s="96">
        <v>5</v>
      </c>
      <c r="J40" s="97">
        <v>2</v>
      </c>
      <c r="K40" s="98" t="s">
        <v>26</v>
      </c>
      <c r="L40" s="98" t="s">
        <v>27</v>
      </c>
      <c r="M40" s="94" t="s">
        <v>148</v>
      </c>
      <c r="N40" s="99"/>
    </row>
    <row r="41" spans="1:14" s="100" customFormat="1" x14ac:dyDescent="0.25">
      <c r="A41" s="93">
        <v>3</v>
      </c>
      <c r="B41" s="129" t="s">
        <v>98</v>
      </c>
      <c r="C41" s="143" t="s">
        <v>99</v>
      </c>
      <c r="D41" s="142" t="s">
        <v>100</v>
      </c>
      <c r="E41" s="143" t="s">
        <v>80</v>
      </c>
      <c r="F41" s="143" t="s">
        <v>31</v>
      </c>
      <c r="G41" s="131" t="s">
        <v>25</v>
      </c>
      <c r="H41" s="96">
        <v>9</v>
      </c>
      <c r="I41" s="96">
        <v>0</v>
      </c>
      <c r="J41" s="97">
        <v>2</v>
      </c>
      <c r="K41" s="98" t="s">
        <v>32</v>
      </c>
      <c r="L41" s="98" t="s">
        <v>27</v>
      </c>
      <c r="M41" s="94" t="s">
        <v>101</v>
      </c>
      <c r="N41" s="99"/>
    </row>
    <row r="42" spans="1:14" s="100" customFormat="1" x14ac:dyDescent="0.25">
      <c r="A42" s="93">
        <v>3</v>
      </c>
      <c r="B42" s="129" t="s">
        <v>102</v>
      </c>
      <c r="C42" s="143" t="s">
        <v>103</v>
      </c>
      <c r="D42" s="142" t="s">
        <v>191</v>
      </c>
      <c r="E42" s="143"/>
      <c r="F42" s="141" t="s">
        <v>36</v>
      </c>
      <c r="G42" s="131" t="s">
        <v>25</v>
      </c>
      <c r="H42" s="106">
        <v>0</v>
      </c>
      <c r="I42" s="106">
        <v>9</v>
      </c>
      <c r="J42" s="107">
        <v>2</v>
      </c>
      <c r="K42" s="108" t="s">
        <v>26</v>
      </c>
      <c r="L42" s="108" t="s">
        <v>27</v>
      </c>
      <c r="M42" s="94" t="s">
        <v>104</v>
      </c>
      <c r="N42" s="99"/>
    </row>
    <row r="43" spans="1:14" s="100" customFormat="1" x14ac:dyDescent="0.25">
      <c r="A43" s="93">
        <v>3</v>
      </c>
      <c r="B43" s="128" t="s">
        <v>67</v>
      </c>
      <c r="C43" s="141" t="s">
        <v>68</v>
      </c>
      <c r="D43" s="139" t="s">
        <v>69</v>
      </c>
      <c r="E43" s="140"/>
      <c r="F43" s="141" t="s">
        <v>36</v>
      </c>
      <c r="G43" s="131" t="s">
        <v>25</v>
      </c>
      <c r="H43" s="96">
        <v>9</v>
      </c>
      <c r="I43" s="96">
        <v>0</v>
      </c>
      <c r="J43" s="97">
        <v>2</v>
      </c>
      <c r="K43" s="98" t="s">
        <v>32</v>
      </c>
      <c r="L43" s="98" t="s">
        <v>27</v>
      </c>
      <c r="M43" s="94"/>
      <c r="N43" s="99"/>
    </row>
    <row r="44" spans="1:14" s="100" customFormat="1" ht="28.5" x14ac:dyDescent="0.25">
      <c r="A44" s="93">
        <v>3</v>
      </c>
      <c r="B44" s="129" t="s">
        <v>136</v>
      </c>
      <c r="C44" s="143" t="s">
        <v>137</v>
      </c>
      <c r="D44" s="142" t="s">
        <v>138</v>
      </c>
      <c r="E44" s="143"/>
      <c r="F44" s="143" t="s">
        <v>41</v>
      </c>
      <c r="G44" s="132" t="s">
        <v>25</v>
      </c>
      <c r="H44" s="104">
        <v>9</v>
      </c>
      <c r="I44" s="104">
        <v>0</v>
      </c>
      <c r="J44" s="105">
        <v>3</v>
      </c>
      <c r="K44" s="104" t="s">
        <v>32</v>
      </c>
      <c r="L44" s="104" t="s">
        <v>27</v>
      </c>
      <c r="M44" s="94" t="s">
        <v>139</v>
      </c>
      <c r="N44" s="99"/>
    </row>
    <row r="45" spans="1:14" s="100" customFormat="1" x14ac:dyDescent="0.25">
      <c r="A45" s="93">
        <v>3</v>
      </c>
      <c r="B45" s="128" t="s">
        <v>122</v>
      </c>
      <c r="C45" s="153" t="s">
        <v>197</v>
      </c>
      <c r="D45" s="139" t="s">
        <v>198</v>
      </c>
      <c r="E45" s="140"/>
      <c r="F45" s="141" t="s">
        <v>41</v>
      </c>
      <c r="G45" s="131" t="s">
        <v>25</v>
      </c>
      <c r="H45" s="96">
        <v>9</v>
      </c>
      <c r="I45" s="101">
        <v>0</v>
      </c>
      <c r="J45" s="102">
        <v>2</v>
      </c>
      <c r="K45" s="103" t="s">
        <v>32</v>
      </c>
      <c r="L45" s="103" t="s">
        <v>27</v>
      </c>
      <c r="M45" s="94"/>
      <c r="N45" s="99"/>
    </row>
    <row r="46" spans="1:14" ht="28.5" x14ac:dyDescent="0.25">
      <c r="A46" s="22">
        <v>3</v>
      </c>
      <c r="B46" s="74" t="s">
        <v>164</v>
      </c>
      <c r="C46" s="138" t="s">
        <v>165</v>
      </c>
      <c r="D46" s="136" t="s">
        <v>166</v>
      </c>
      <c r="E46" s="154"/>
      <c r="F46" s="155" t="s">
        <v>117</v>
      </c>
      <c r="G46" s="76" t="s">
        <v>25</v>
      </c>
      <c r="H46" s="73">
        <v>9</v>
      </c>
      <c r="I46" s="73">
        <v>0</v>
      </c>
      <c r="J46" s="80">
        <v>2</v>
      </c>
      <c r="K46" s="79" t="s">
        <v>32</v>
      </c>
      <c r="L46" s="79" t="s">
        <v>27</v>
      </c>
      <c r="M46" s="74" t="s">
        <v>167</v>
      </c>
    </row>
    <row r="47" spans="1:14" x14ac:dyDescent="0.25">
      <c r="A47" s="22">
        <v>3</v>
      </c>
      <c r="B47" s="145" t="s">
        <v>105</v>
      </c>
      <c r="C47" s="156" t="s">
        <v>106</v>
      </c>
      <c r="D47" s="157" t="s">
        <v>107</v>
      </c>
      <c r="E47" s="156"/>
      <c r="F47" s="156" t="s">
        <v>41</v>
      </c>
      <c r="G47" s="147" t="s">
        <v>25</v>
      </c>
      <c r="H47" s="63">
        <v>0</v>
      </c>
      <c r="I47" s="62">
        <v>9</v>
      </c>
      <c r="J47" s="64">
        <v>3</v>
      </c>
      <c r="K47" s="65" t="s">
        <v>26</v>
      </c>
      <c r="L47" s="65" t="s">
        <v>27</v>
      </c>
      <c r="M47" s="49" t="s">
        <v>108</v>
      </c>
    </row>
    <row r="48" spans="1:14" ht="28.5" x14ac:dyDescent="0.25">
      <c r="A48" s="22">
        <v>3</v>
      </c>
      <c r="B48" s="146"/>
      <c r="C48" s="158" t="s">
        <v>58</v>
      </c>
      <c r="D48" s="136" t="s">
        <v>59</v>
      </c>
      <c r="E48" s="125"/>
      <c r="F48" s="125"/>
      <c r="G48" s="148"/>
      <c r="H48" s="22">
        <v>0</v>
      </c>
      <c r="I48" s="22">
        <v>5</v>
      </c>
      <c r="J48" s="23">
        <v>2</v>
      </c>
      <c r="K48" s="24"/>
      <c r="L48" s="24" t="s">
        <v>60</v>
      </c>
      <c r="M48" s="21"/>
    </row>
    <row r="49" spans="1:13" x14ac:dyDescent="0.25">
      <c r="A49" s="81" t="s">
        <v>174</v>
      </c>
      <c r="C49" s="159"/>
      <c r="D49" s="160"/>
      <c r="E49" s="161"/>
      <c r="F49" s="161"/>
    </row>
    <row r="50" spans="1:13" ht="28.5" x14ac:dyDescent="0.25">
      <c r="A50" s="22">
        <v>3</v>
      </c>
      <c r="B50" s="74" t="s">
        <v>175</v>
      </c>
      <c r="C50" s="74" t="s">
        <v>176</v>
      </c>
      <c r="D50" s="115" t="s">
        <v>200</v>
      </c>
      <c r="E50" s="75"/>
      <c r="F50" s="74" t="s">
        <v>117</v>
      </c>
      <c r="G50" s="76" t="s">
        <v>25</v>
      </c>
      <c r="H50" s="77">
        <v>0</v>
      </c>
      <c r="I50" s="77">
        <v>5</v>
      </c>
      <c r="J50" s="78">
        <v>2</v>
      </c>
      <c r="K50" s="79" t="s">
        <v>26</v>
      </c>
      <c r="L50" s="79" t="s">
        <v>177</v>
      </c>
      <c r="M50" s="74" t="s">
        <v>178</v>
      </c>
    </row>
    <row r="51" spans="1:13" ht="28.5" x14ac:dyDescent="0.25">
      <c r="A51" s="22">
        <v>3</v>
      </c>
      <c r="B51" s="74" t="s">
        <v>179</v>
      </c>
      <c r="C51" s="74" t="s">
        <v>180</v>
      </c>
      <c r="D51" s="115" t="s">
        <v>181</v>
      </c>
      <c r="E51" s="75"/>
      <c r="F51" s="74" t="s">
        <v>96</v>
      </c>
      <c r="G51" s="76" t="s">
        <v>25</v>
      </c>
      <c r="H51" s="77">
        <v>0</v>
      </c>
      <c r="I51" s="77">
        <v>5</v>
      </c>
      <c r="J51" s="102">
        <v>2</v>
      </c>
      <c r="K51" s="79" t="s">
        <v>26</v>
      </c>
      <c r="L51" s="79" t="s">
        <v>177</v>
      </c>
      <c r="M51" s="74"/>
    </row>
    <row r="52" spans="1:13" x14ac:dyDescent="0.25">
      <c r="A52" s="47"/>
      <c r="B52" s="25"/>
      <c r="C52" s="25"/>
      <c r="D52" s="113"/>
      <c r="E52" s="25"/>
      <c r="F52" s="25"/>
      <c r="G52" s="25"/>
      <c r="H52" s="26">
        <f>SUM(H37:H51)</f>
        <v>45</v>
      </c>
      <c r="I52" s="26">
        <f>SUM(I37:I51)</f>
        <v>53</v>
      </c>
      <c r="J52" s="26">
        <f>SUM(J37:J51)</f>
        <v>32</v>
      </c>
      <c r="K52" s="28"/>
      <c r="L52" s="28"/>
      <c r="M52" s="25"/>
    </row>
    <row r="53" spans="1:13" ht="25.5" x14ac:dyDescent="0.25">
      <c r="A53" s="47"/>
      <c r="B53" s="25"/>
      <c r="C53" s="25"/>
      <c r="D53" s="113"/>
      <c r="E53" s="25"/>
      <c r="F53" s="25"/>
      <c r="G53" s="44" t="s">
        <v>43</v>
      </c>
      <c r="H53" s="164">
        <f>SUM(H52:I52)</f>
        <v>98</v>
      </c>
      <c r="I53" s="165"/>
      <c r="J53" s="26"/>
      <c r="K53" s="28"/>
      <c r="L53" s="28"/>
      <c r="M53" s="25"/>
    </row>
    <row r="54" spans="1:13" x14ac:dyDescent="0.25">
      <c r="A54" s="30">
        <v>4</v>
      </c>
      <c r="B54" s="46" t="s">
        <v>127</v>
      </c>
      <c r="C54" s="46" t="s">
        <v>128</v>
      </c>
      <c r="D54" s="112" t="s">
        <v>211</v>
      </c>
      <c r="E54" s="46" t="s">
        <v>109</v>
      </c>
      <c r="F54" s="46" t="s">
        <v>24</v>
      </c>
      <c r="G54" s="56" t="s">
        <v>25</v>
      </c>
      <c r="H54" s="56">
        <v>0</v>
      </c>
      <c r="I54" s="56">
        <v>5</v>
      </c>
      <c r="J54" s="56">
        <v>3</v>
      </c>
      <c r="K54" s="56" t="s">
        <v>26</v>
      </c>
      <c r="L54" s="56" t="s">
        <v>27</v>
      </c>
      <c r="M54" s="46" t="s">
        <v>129</v>
      </c>
    </row>
    <row r="55" spans="1:13" x14ac:dyDescent="0.25">
      <c r="A55" s="30">
        <v>4</v>
      </c>
      <c r="B55" s="46" t="s">
        <v>140</v>
      </c>
      <c r="C55" s="46" t="s">
        <v>141</v>
      </c>
      <c r="D55" s="112" t="s">
        <v>212</v>
      </c>
      <c r="E55" s="46"/>
      <c r="F55" s="46" t="s">
        <v>24</v>
      </c>
      <c r="G55" s="56" t="s">
        <v>25</v>
      </c>
      <c r="H55" s="56">
        <v>0</v>
      </c>
      <c r="I55" s="56">
        <v>5</v>
      </c>
      <c r="J55" s="56">
        <v>3</v>
      </c>
      <c r="K55" s="56" t="s">
        <v>32</v>
      </c>
      <c r="L55" s="56" t="s">
        <v>27</v>
      </c>
      <c r="M55" s="46" t="s">
        <v>142</v>
      </c>
    </row>
    <row r="56" spans="1:13" x14ac:dyDescent="0.25">
      <c r="A56" s="30">
        <v>4</v>
      </c>
      <c r="B56" s="46" t="s">
        <v>156</v>
      </c>
      <c r="C56" s="46" t="s">
        <v>157</v>
      </c>
      <c r="D56" s="112" t="s">
        <v>213</v>
      </c>
      <c r="E56" s="46"/>
      <c r="F56" s="46" t="s">
        <v>24</v>
      </c>
      <c r="G56" s="56" t="s">
        <v>25</v>
      </c>
      <c r="H56" s="56">
        <v>0</v>
      </c>
      <c r="I56" s="56">
        <v>5</v>
      </c>
      <c r="J56" s="56">
        <v>3</v>
      </c>
      <c r="K56" s="56" t="s">
        <v>26</v>
      </c>
      <c r="L56" s="56" t="s">
        <v>27</v>
      </c>
      <c r="M56" s="46"/>
    </row>
    <row r="57" spans="1:13" x14ac:dyDescent="0.25">
      <c r="A57" s="30">
        <v>4</v>
      </c>
      <c r="B57" s="46" t="s">
        <v>143</v>
      </c>
      <c r="C57" s="46" t="s">
        <v>144</v>
      </c>
      <c r="D57" s="112" t="s">
        <v>189</v>
      </c>
      <c r="E57" s="46" t="s">
        <v>130</v>
      </c>
      <c r="F57" s="46" t="s">
        <v>96</v>
      </c>
      <c r="G57" s="56" t="s">
        <v>25</v>
      </c>
      <c r="H57" s="56">
        <v>0</v>
      </c>
      <c r="I57" s="56">
        <v>5</v>
      </c>
      <c r="J57" s="56">
        <v>2</v>
      </c>
      <c r="K57" s="56" t="s">
        <v>32</v>
      </c>
      <c r="L57" s="56" t="s">
        <v>27</v>
      </c>
      <c r="M57" s="46" t="s">
        <v>145</v>
      </c>
    </row>
    <row r="58" spans="1:13" x14ac:dyDescent="0.25">
      <c r="A58" s="30">
        <v>4</v>
      </c>
      <c r="B58" s="46" t="s">
        <v>158</v>
      </c>
      <c r="C58" s="46" t="s">
        <v>159</v>
      </c>
      <c r="D58" s="112" t="s">
        <v>190</v>
      </c>
      <c r="E58" s="46"/>
      <c r="F58" s="46" t="s">
        <v>96</v>
      </c>
      <c r="G58" s="56" t="s">
        <v>25</v>
      </c>
      <c r="H58" s="56">
        <v>0</v>
      </c>
      <c r="I58" s="56">
        <v>9</v>
      </c>
      <c r="J58" s="56">
        <v>3</v>
      </c>
      <c r="K58" s="56" t="s">
        <v>26</v>
      </c>
      <c r="L58" s="56" t="s">
        <v>27</v>
      </c>
      <c r="M58" s="46" t="s">
        <v>160</v>
      </c>
    </row>
    <row r="59" spans="1:13" x14ac:dyDescent="0.25">
      <c r="A59" s="30">
        <v>4</v>
      </c>
      <c r="B59" s="46" t="s">
        <v>161</v>
      </c>
      <c r="C59" s="46" t="s">
        <v>162</v>
      </c>
      <c r="D59" s="112" t="s">
        <v>195</v>
      </c>
      <c r="E59" s="46"/>
      <c r="F59" s="46" t="s">
        <v>117</v>
      </c>
      <c r="G59" s="56" t="s">
        <v>25</v>
      </c>
      <c r="H59" s="56">
        <v>0</v>
      </c>
      <c r="I59" s="56">
        <v>5</v>
      </c>
      <c r="J59" s="56">
        <v>2</v>
      </c>
      <c r="K59" s="56" t="s">
        <v>26</v>
      </c>
      <c r="L59" s="56" t="s">
        <v>27</v>
      </c>
      <c r="M59" s="46" t="s">
        <v>163</v>
      </c>
    </row>
    <row r="60" spans="1:13" x14ac:dyDescent="0.25">
      <c r="A60" s="30">
        <v>4</v>
      </c>
      <c r="B60" s="46" t="s">
        <v>84</v>
      </c>
      <c r="C60" s="46" t="s">
        <v>85</v>
      </c>
      <c r="D60" s="112" t="s">
        <v>86</v>
      </c>
      <c r="E60" s="55"/>
      <c r="F60" s="46" t="s">
        <v>36</v>
      </c>
      <c r="G60" s="56" t="s">
        <v>25</v>
      </c>
      <c r="H60" s="54">
        <v>9</v>
      </c>
      <c r="I60" s="54">
        <v>0</v>
      </c>
      <c r="J60" s="57">
        <v>2</v>
      </c>
      <c r="K60" s="58" t="s">
        <v>32</v>
      </c>
      <c r="L60" s="58" t="s">
        <v>27</v>
      </c>
      <c r="M60" s="46"/>
    </row>
    <row r="61" spans="1:13" x14ac:dyDescent="0.25">
      <c r="A61" s="30">
        <v>4</v>
      </c>
      <c r="B61" s="46" t="s">
        <v>149</v>
      </c>
      <c r="C61" s="46" t="s">
        <v>150</v>
      </c>
      <c r="D61" s="112" t="s">
        <v>199</v>
      </c>
      <c r="E61" s="55"/>
      <c r="F61" s="46" t="s">
        <v>36</v>
      </c>
      <c r="G61" s="56" t="s">
        <v>25</v>
      </c>
      <c r="H61" s="54">
        <v>9</v>
      </c>
      <c r="I61" s="54">
        <v>0</v>
      </c>
      <c r="J61" s="57">
        <v>3</v>
      </c>
      <c r="K61" s="58" t="s">
        <v>32</v>
      </c>
      <c r="L61" s="58" t="s">
        <v>27</v>
      </c>
      <c r="M61" s="46" t="s">
        <v>151</v>
      </c>
    </row>
    <row r="62" spans="1:13" x14ac:dyDescent="0.25">
      <c r="A62" s="30">
        <v>4</v>
      </c>
      <c r="B62" s="46" t="s">
        <v>152</v>
      </c>
      <c r="C62" s="66" t="s">
        <v>153</v>
      </c>
      <c r="D62" s="116" t="s">
        <v>154</v>
      </c>
      <c r="E62" s="69" t="s">
        <v>136</v>
      </c>
      <c r="F62" s="66" t="s">
        <v>41</v>
      </c>
      <c r="G62" s="56" t="s">
        <v>25</v>
      </c>
      <c r="H62" s="70">
        <v>0</v>
      </c>
      <c r="I62" s="70">
        <v>9</v>
      </c>
      <c r="J62" s="71">
        <v>2</v>
      </c>
      <c r="K62" s="72" t="s">
        <v>26</v>
      </c>
      <c r="L62" s="72" t="s">
        <v>27</v>
      </c>
      <c r="M62" s="67" t="s">
        <v>155</v>
      </c>
    </row>
    <row r="63" spans="1:13" ht="28.5" x14ac:dyDescent="0.25">
      <c r="A63" s="30">
        <v>4</v>
      </c>
      <c r="B63" s="92" t="s">
        <v>168</v>
      </c>
      <c r="C63" s="45" t="s">
        <v>169</v>
      </c>
      <c r="D63" s="117" t="s">
        <v>170</v>
      </c>
      <c r="E63" s="119" t="s">
        <v>171</v>
      </c>
      <c r="F63" s="119" t="s">
        <v>36</v>
      </c>
      <c r="G63" s="120" t="s">
        <v>25</v>
      </c>
      <c r="H63" s="121">
        <v>0</v>
      </c>
      <c r="I63" s="121">
        <v>0</v>
      </c>
      <c r="J63" s="122">
        <v>0</v>
      </c>
      <c r="K63" s="123" t="s">
        <v>172</v>
      </c>
      <c r="L63" s="123" t="s">
        <v>27</v>
      </c>
      <c r="M63" s="124" t="s">
        <v>173</v>
      </c>
    </row>
    <row r="64" spans="1:13" x14ac:dyDescent="0.25">
      <c r="A64" s="47"/>
      <c r="B64" s="25"/>
      <c r="C64" s="25"/>
      <c r="D64" s="25"/>
      <c r="E64" s="25"/>
      <c r="F64" s="25"/>
      <c r="G64" s="25"/>
      <c r="H64" s="26">
        <f>SUM(H54:H63)</f>
        <v>18</v>
      </c>
      <c r="I64" s="26">
        <f>SUM(I54:I63)</f>
        <v>43</v>
      </c>
      <c r="J64" s="26">
        <f>SUM(J54:J63)</f>
        <v>23</v>
      </c>
      <c r="K64" s="28"/>
      <c r="L64" s="28"/>
      <c r="M64" s="25"/>
    </row>
    <row r="65" spans="1:13" ht="25.5" x14ac:dyDescent="0.25">
      <c r="A65" s="47"/>
      <c r="B65" s="25"/>
      <c r="C65" s="25"/>
      <c r="D65" s="25"/>
      <c r="E65" s="25"/>
      <c r="F65" s="25"/>
      <c r="G65" s="44" t="s">
        <v>43</v>
      </c>
      <c r="H65" s="164">
        <f>SUM(H64:I64)</f>
        <v>61</v>
      </c>
      <c r="I65" s="165"/>
      <c r="J65" s="26"/>
      <c r="K65" s="28"/>
      <c r="L65" s="28"/>
      <c r="M65" s="25"/>
    </row>
    <row r="66" spans="1:13" x14ac:dyDescent="0.25">
      <c r="A66" s="34"/>
      <c r="B66" s="33"/>
      <c r="C66" s="74" t="s">
        <v>182</v>
      </c>
      <c r="D66" s="33"/>
      <c r="E66" s="33"/>
      <c r="F66" s="33"/>
      <c r="G66" s="33"/>
      <c r="H66" s="34"/>
      <c r="I66" s="34"/>
      <c r="J66" s="35"/>
      <c r="K66" s="36"/>
      <c r="L66" s="36"/>
      <c r="M66" s="33"/>
    </row>
    <row r="67" spans="1:13" x14ac:dyDescent="0.25">
      <c r="A67" s="37"/>
      <c r="B67" s="39"/>
      <c r="C67" s="33"/>
      <c r="D67" s="39"/>
      <c r="E67" s="39"/>
      <c r="F67" s="39"/>
      <c r="G67" s="39"/>
      <c r="H67" s="37"/>
      <c r="I67" s="37"/>
      <c r="J67" s="38"/>
      <c r="K67" s="36"/>
      <c r="L67" s="36"/>
      <c r="M67" s="39"/>
    </row>
  </sheetData>
  <mergeCells count="21">
    <mergeCell ref="H36:I36"/>
    <mergeCell ref="H53:I53"/>
    <mergeCell ref="H65:I65"/>
    <mergeCell ref="L8:L9"/>
    <mergeCell ref="H8:I8"/>
    <mergeCell ref="J8:J9"/>
    <mergeCell ref="K8:K9"/>
    <mergeCell ref="M8:M9"/>
    <mergeCell ref="H22:I22"/>
    <mergeCell ref="E8:E9"/>
    <mergeCell ref="C2:C4"/>
    <mergeCell ref="A8:A9"/>
    <mergeCell ref="B8:B9"/>
    <mergeCell ref="C8:C9"/>
    <mergeCell ref="D8:D9"/>
    <mergeCell ref="F8:F9"/>
    <mergeCell ref="G8:G9"/>
    <mergeCell ref="A1:A3"/>
    <mergeCell ref="B1:B3"/>
    <mergeCell ref="A4:A5"/>
    <mergeCell ref="B4:B5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2022-08-02T15:19:09Z</cp:lastPrinted>
  <dcterms:created xsi:type="dcterms:W3CDTF">2016-09-01T14:49:18Z</dcterms:created>
  <dcterms:modified xsi:type="dcterms:W3CDTF">2023-06-22T09:54:43Z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