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2022\tanári\IT 2018-19 tanari mintatantervek\TESTNEVELÉS\Újabb tanári\5_4 félév újabb tanári\"/>
    </mc:Choice>
  </mc:AlternateContent>
  <bookViews>
    <workbookView showHorizontalScroll="0" showVerticalScroll="0" showSheetTabs="0" xWindow="0" yWindow="0" windowWidth="23040" windowHeight="8910"/>
  </bookViews>
  <sheets>
    <sheet name="Újabb tanári" sheetId="22" r:id="rId1"/>
  </sheets>
  <definedNames>
    <definedName name="_xlnm.Print_Titles" localSheetId="0">'Újabb tanári'!$8:$9</definedName>
    <definedName name="_xlnm.Print_Area" localSheetId="0">'Újabb tanári'!$A$1:$M$75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74" i="22" l="1"/>
  <c r="J74" i="22"/>
  <c r="H74" i="22"/>
  <c r="I58" i="22"/>
  <c r="J58" i="22"/>
  <c r="H58" i="22"/>
  <c r="I41" i="22"/>
  <c r="J41" i="22"/>
  <c r="H41" i="22"/>
  <c r="I25" i="22"/>
  <c r="J25" i="22"/>
  <c r="H25" i="22"/>
  <c r="H75" i="22" l="1"/>
  <c r="H42" i="22"/>
  <c r="H59" i="22"/>
  <c r="H26" i="22"/>
  <c r="M5" i="22" l="1"/>
</calcChain>
</file>

<file path=xl/sharedStrings.xml><?xml version="1.0" encoding="utf-8"?>
<sst xmlns="http://schemas.openxmlformats.org/spreadsheetml/2006/main" count="560" uniqueCount="262">
  <si>
    <t>E</t>
  </si>
  <si>
    <t>Gy</t>
  </si>
  <si>
    <t>K</t>
  </si>
  <si>
    <t>A</t>
  </si>
  <si>
    <t>C</t>
  </si>
  <si>
    <t>G</t>
  </si>
  <si>
    <t>Tantárgy kódja</t>
  </si>
  <si>
    <t>Félév</t>
  </si>
  <si>
    <t>Tantárgy neve</t>
  </si>
  <si>
    <t>Ekvivalencia</t>
  </si>
  <si>
    <t>Félévi köv.</t>
  </si>
  <si>
    <t xml:space="preserve"> Tantárgy típusa</t>
  </si>
  <si>
    <t>Tantárgy-felelős intézet kódja</t>
  </si>
  <si>
    <t>Kredit</t>
  </si>
  <si>
    <t>Tantárgyfelelős</t>
  </si>
  <si>
    <t>Tantárgy angol neve</t>
  </si>
  <si>
    <t>Előfeltétel</t>
  </si>
  <si>
    <t>Az intézményi kínálat szerint szabadon választható tantárgy</t>
  </si>
  <si>
    <t>Féléves óraszám:</t>
  </si>
  <si>
    <t>Képzés óraszáma:</t>
  </si>
  <si>
    <t>Képzési idő:</t>
  </si>
  <si>
    <t>Teljesítendő kreditek:</t>
  </si>
  <si>
    <t>Megszerezhető szakképzettség:</t>
  </si>
  <si>
    <t>Féléves óraszám levelezős képzésben</t>
  </si>
  <si>
    <t>4 félév</t>
  </si>
  <si>
    <t>2022 szeptemberétől</t>
  </si>
  <si>
    <t xml:space="preserve">Komplex szakterületi zárószigorlat </t>
  </si>
  <si>
    <t>S</t>
  </si>
  <si>
    <t>Levelező</t>
  </si>
  <si>
    <t>Főiskolai, egyetemi szintű vagy mesterfokozatú végzettség és tanári szakképzettség birtokában újabb tanári szakképzettség megszerzése egy szakon</t>
  </si>
  <si>
    <t>Optional course unit</t>
  </si>
  <si>
    <t>Complex professional comprehensive exam</t>
  </si>
  <si>
    <t>Testkultúra elmélet és sporttörténet (EU és sport)</t>
  </si>
  <si>
    <t>Sport- és társadalomtudományi ismeretek (Sportpszichológia, Sportszociológia)</t>
  </si>
  <si>
    <t>Mozgástanulás és mozgásszabályozás, biomechanika</t>
  </si>
  <si>
    <t>Edzéselmélet</t>
  </si>
  <si>
    <t>Bevezetés a tudományos kutatásokba (sporttudományi kutatások)</t>
  </si>
  <si>
    <t>Motoros képességek fejlesztésének elmélete és módszertana</t>
  </si>
  <si>
    <t>Sportpedagógia</t>
  </si>
  <si>
    <t>Testnevelés és mozgásos játékok és oktatásmódszertana</t>
  </si>
  <si>
    <t>Sportági kiválasztás (tehetséggondozás, diáksport)</t>
  </si>
  <si>
    <t>Sportrekreációs táborok (általános és különleges vízi sportok) szervezése és túravezetési alapismeretek</t>
  </si>
  <si>
    <t>Sportrekreációs táborok (téli sportok) szervezése és túravezetési alapismeretek</t>
  </si>
  <si>
    <t>Sportrekreációs táborok (turisztikai) szervezése és túravezetési alapismeretek</t>
  </si>
  <si>
    <t>Ütős sportok és oktatásmódszertana</t>
  </si>
  <si>
    <t>Sportszervezés, sportvezetés</t>
  </si>
  <si>
    <t>Dr. Olajos Judit</t>
  </si>
  <si>
    <t>TSI</t>
  </si>
  <si>
    <t>History of Sport (EU and Sport)</t>
  </si>
  <si>
    <t>Dr. Vajda Ildikó</t>
  </si>
  <si>
    <t>Knowledge of Sport and Social Sciences (Sport  Psychology, Sport Sociology)</t>
  </si>
  <si>
    <t>Urbinné dr. Borbély Szilvia</t>
  </si>
  <si>
    <t>Theory of Training</t>
  </si>
  <si>
    <t>Szabóné dr. Kaj Mónika</t>
  </si>
  <si>
    <t>Vajda Tamás Béla</t>
  </si>
  <si>
    <t>MAI</t>
  </si>
  <si>
    <t>Integrált- és sajátos nevelési igényűek testnevelése</t>
  </si>
  <si>
    <t>Special Physical Education</t>
  </si>
  <si>
    <t>Sports Organization, Sports Management</t>
  </si>
  <si>
    <r>
      <t>Motor Learning and Motor Performance</t>
    </r>
    <r>
      <rPr>
        <sz val="11"/>
        <rFont val="Arial"/>
        <family val="2"/>
        <charset val="238"/>
      </rPr>
      <t>,</t>
    </r>
    <r>
      <rPr>
        <sz val="11"/>
        <color rgb="FFFF0000"/>
        <rFont val="Arial"/>
        <family val="2"/>
        <charset val="238"/>
      </rPr>
      <t xml:space="preserve"> </t>
    </r>
    <r>
      <rPr>
        <sz val="11"/>
        <color indexed="8"/>
        <rFont val="Arial"/>
        <family val="2"/>
        <charset val="238"/>
      </rPr>
      <t>Biomechanics</t>
    </r>
  </si>
  <si>
    <t>Dr. Moravecz Marianna</t>
  </si>
  <si>
    <t xml:space="preserve">Research Method of Social Sciences (Research of Sport Sciences) </t>
  </si>
  <si>
    <t xml:space="preserve">Theory and Practice of Motor Skills Development </t>
  </si>
  <si>
    <t>Sport Pedagogy</t>
  </si>
  <si>
    <t>Physical Education Games and Methods</t>
  </si>
  <si>
    <t>Sport Rrecreation Camps (General and Special Water Sports)</t>
  </si>
  <si>
    <t xml:space="preserve">Sports Selection (Talent Management) </t>
  </si>
  <si>
    <t>Racket Sports and Methods of Racket Sports</t>
  </si>
  <si>
    <t>Szakfelelős: Dr. Vajda Ildikó</t>
  </si>
  <si>
    <t>Adapted Physical Education and Methods</t>
  </si>
  <si>
    <t>OTN4000</t>
  </si>
  <si>
    <t>Szabó Dániel</t>
  </si>
  <si>
    <t>OTN8001</t>
  </si>
  <si>
    <t>OTN8002</t>
  </si>
  <si>
    <t>OTN8003</t>
  </si>
  <si>
    <t>Methodology 3.</t>
  </si>
  <si>
    <t>Methodology 2.</t>
  </si>
  <si>
    <t>Methodology 1.</t>
  </si>
  <si>
    <t>Anatómia 1.</t>
  </si>
  <si>
    <t>Anatomy 1.</t>
  </si>
  <si>
    <t>Gimnasztika és oktatásmódszertana 1.</t>
  </si>
  <si>
    <t>Conditioning and Methods of Conditioning 1.</t>
  </si>
  <si>
    <t>Anatómia 2.</t>
  </si>
  <si>
    <t>Anatomy 2.</t>
  </si>
  <si>
    <t>Gimnasztika és oktatásmódszertana 2.</t>
  </si>
  <si>
    <t>Conditioning and Methods of Conditioning 2.</t>
  </si>
  <si>
    <t>Atlétika és oktatásmódszertana 1.</t>
  </si>
  <si>
    <t>Track and Field and Methods of Track and Field 1.</t>
  </si>
  <si>
    <t>Torna és oktatásmódszertana 1.</t>
  </si>
  <si>
    <t>Gymnastics and Methods of Gymnastics 1.</t>
  </si>
  <si>
    <t>Practice of Sports 1.</t>
  </si>
  <si>
    <t>Sportszakmai gyakorlat 1.</t>
  </si>
  <si>
    <t>Úszás és oktatásmódszertana 1.</t>
  </si>
  <si>
    <t>Swimming and Methods of Swimming 1.</t>
  </si>
  <si>
    <t>Atlétika és oktatásmódszertana 2.</t>
  </si>
  <si>
    <t>Track and Field and Methods of Track and Field 2.</t>
  </si>
  <si>
    <t>Gymnastics and Methods of Gymnastics 2.</t>
  </si>
  <si>
    <t>Torna és oktatásmódszertana 2.</t>
  </si>
  <si>
    <t>Sportszakmai gyakorlat 2.</t>
  </si>
  <si>
    <t>Practice of Sports 2.</t>
  </si>
  <si>
    <t>Kézilabdázás és oktatásmódszertana 1.</t>
  </si>
  <si>
    <t>Úszás és oktatásmódszertana 2.</t>
  </si>
  <si>
    <t>Swimming and Methods of Swimming 2.</t>
  </si>
  <si>
    <t>Track and Field and Methods of Track and Field 3.</t>
  </si>
  <si>
    <t>Atlétika és oktatásmódszertana 3.</t>
  </si>
  <si>
    <t>Torna és oktatásmódszertana 3.</t>
  </si>
  <si>
    <t>Gymnastics and Methods of Gymnastics 3.</t>
  </si>
  <si>
    <t>Sportszakmai gyakorlat 3.</t>
  </si>
  <si>
    <t>Practice of Sports 3.</t>
  </si>
  <si>
    <t>Röplabdázás és oktatásmódszertana 1.</t>
  </si>
  <si>
    <t>Volleyball and Methods of Volleyball 1.</t>
  </si>
  <si>
    <t>Handball and Methods of Handball 2.</t>
  </si>
  <si>
    <t>Kézilabdázás és oktatásmódszertana 2.</t>
  </si>
  <si>
    <t>Úszás és oktatásmódszertana 3.</t>
  </si>
  <si>
    <t>Swimming and Methods of Swimming 3.</t>
  </si>
  <si>
    <t>Rekreációs és szabadidősportok oktatásának elmélete és módszertana 1.</t>
  </si>
  <si>
    <t>Theory and Methods of Sport Recreation and Leisure Sports 1.</t>
  </si>
  <si>
    <t>Soccer and Methods of Soccer 1.</t>
  </si>
  <si>
    <t>Labdarúgás és oktatásmódszertana 1.</t>
  </si>
  <si>
    <t>Röplabdázás és oktatásmódszertana 2.</t>
  </si>
  <si>
    <t>Volleyball and Methods of Volleyball 2.</t>
  </si>
  <si>
    <t>Kosárlabdázás és oktatásmódszertana 1.</t>
  </si>
  <si>
    <t>Basketball and Methods of Basketball 1.</t>
  </si>
  <si>
    <t>Combat Sports and Methods of Combat Sports 1.</t>
  </si>
  <si>
    <t>Labdarúgás és oktatásmódszertana 2.</t>
  </si>
  <si>
    <t>Soccer and Methods of Soccer 2.</t>
  </si>
  <si>
    <t>Rekreációs és szabadidősportok oktatásának elmélete és módszertana 2.</t>
  </si>
  <si>
    <t>Theory and Methods of Sport Recreation and Leisure Sports 2.</t>
  </si>
  <si>
    <t>Kosárlabdázás és oktatásmódszertana 2.</t>
  </si>
  <si>
    <t>Küzdősportok és oktatásmódszertana 2.</t>
  </si>
  <si>
    <t>Basketball and Methods of Basketball 2.</t>
  </si>
  <si>
    <t>Combat Sports and Methods of Combat Sports 2.</t>
  </si>
  <si>
    <t>Sportszakmai gyakorlat 4.</t>
  </si>
  <si>
    <t>Practice of Sports 4.</t>
  </si>
  <si>
    <t>okleveles testnevelő tanár</t>
  </si>
  <si>
    <t>Szakmódszertan 1.</t>
  </si>
  <si>
    <t>Szakmódszertan 2.</t>
  </si>
  <si>
    <t>Szakmódszertan 3.</t>
  </si>
  <si>
    <t>Élettan 1. (Sportélettan, Biokémia, Terhelésélettan, Balesetvédelem, Elsősegély)</t>
  </si>
  <si>
    <t>Élettan 2. (Sportélettan, Biokémia, Terhelésélettan, Balesetvédelem, Elsősegély)</t>
  </si>
  <si>
    <t>Humánbiológia (Fejlődéstan, Egészségtan)</t>
  </si>
  <si>
    <t>Küzdősportok és oktatásmódszertana 1.</t>
  </si>
  <si>
    <t>Sport Rrecreation Camps (Hiking)</t>
  </si>
  <si>
    <t>Molnár Anita</t>
  </si>
  <si>
    <t>Zenés-táncos mozgásformák és oktatásmódszertana 1. (RG)</t>
  </si>
  <si>
    <t>Musical and Dancing Movements and Methods 1. (RG)</t>
  </si>
  <si>
    <t>Sporttáplálkozás, dietetika</t>
  </si>
  <si>
    <t>Physiology 1. (Sport Physiology, Biochemistry, Exercise Physiology, Accident Prevention, First Aid)</t>
  </si>
  <si>
    <t>Human Biology (Human Development, Hygiene)</t>
  </si>
  <si>
    <t>Physiology 2. (Sport Physiology, Biochemistry, Exercise Physiology, Accident Prevention, First Aid)</t>
  </si>
  <si>
    <t>Sports Nutrition, Dietetics</t>
  </si>
  <si>
    <t>Lajosné Major Zsuzsanna</t>
  </si>
  <si>
    <t>OTN1101</t>
  </si>
  <si>
    <t>OTN1102</t>
  </si>
  <si>
    <t>OTN1103</t>
  </si>
  <si>
    <t>OTN1104</t>
  </si>
  <si>
    <t>OTN1206</t>
  </si>
  <si>
    <t>OTN1207</t>
  </si>
  <si>
    <t>OTN1208</t>
  </si>
  <si>
    <t>OTN1209</t>
  </si>
  <si>
    <t>OTN1111</t>
  </si>
  <si>
    <t>OTN1112</t>
  </si>
  <si>
    <t>OTN1113</t>
  </si>
  <si>
    <t>OTN1114</t>
  </si>
  <si>
    <t>OTN1115</t>
  </si>
  <si>
    <t>OTN1217</t>
  </si>
  <si>
    <t>OTN1218</t>
  </si>
  <si>
    <t>OTN1219</t>
  </si>
  <si>
    <t>OTN1220</t>
  </si>
  <si>
    <t>OTN1122</t>
  </si>
  <si>
    <t>OTN1123</t>
  </si>
  <si>
    <t>OTN1124</t>
  </si>
  <si>
    <t>OTN1125</t>
  </si>
  <si>
    <t>OTN1227</t>
  </si>
  <si>
    <t>OTN1228</t>
  </si>
  <si>
    <t>OTN1229</t>
  </si>
  <si>
    <t>OTN1230</t>
  </si>
  <si>
    <t>OTN1231</t>
  </si>
  <si>
    <t>OTN1133</t>
  </si>
  <si>
    <t>OTN1134</t>
  </si>
  <si>
    <t>OTN1135</t>
  </si>
  <si>
    <t>OTN1136</t>
  </si>
  <si>
    <t>OTN1137</t>
  </si>
  <si>
    <t>OTN1240</t>
  </si>
  <si>
    <t>OTN1241</t>
  </si>
  <si>
    <t>OTN1242</t>
  </si>
  <si>
    <t>OTN1243</t>
  </si>
  <si>
    <t>OTN1244</t>
  </si>
  <si>
    <t>OTN1245</t>
  </si>
  <si>
    <t>OTN1147</t>
  </si>
  <si>
    <t>OTN1148</t>
  </si>
  <si>
    <t>OTN1149</t>
  </si>
  <si>
    <t>OTN1150</t>
  </si>
  <si>
    <t>OTN1151</t>
  </si>
  <si>
    <t>OTN1205</t>
  </si>
  <si>
    <t>OTN1110</t>
  </si>
  <si>
    <t>BAI0166</t>
  </si>
  <si>
    <t>OTN1216</t>
  </si>
  <si>
    <t>OTN1121</t>
  </si>
  <si>
    <t>OTN1226</t>
  </si>
  <si>
    <t>OTN1132</t>
  </si>
  <si>
    <t>OTN1239</t>
  </si>
  <si>
    <t>OTN1206
OTN1209</t>
  </si>
  <si>
    <t>OTN1146</t>
  </si>
  <si>
    <t>OTN1239
OTN8003</t>
  </si>
  <si>
    <t>Sport and Recreation Camps (Ski)</t>
  </si>
  <si>
    <t xml:space="preserve">Veress Gyula Antal </t>
  </si>
  <si>
    <t>TNO1012</t>
  </si>
  <si>
    <t>TNO1001</t>
  </si>
  <si>
    <t>TNO1005</t>
  </si>
  <si>
    <t>TNO1009</t>
  </si>
  <si>
    <t>TNO1010</t>
  </si>
  <si>
    <t>TNO1206</t>
  </si>
  <si>
    <t>TNO1207</t>
  </si>
  <si>
    <t>TNO1031</t>
  </si>
  <si>
    <t>TNO1011</t>
  </si>
  <si>
    <t>TNO1003</t>
  </si>
  <si>
    <t>TNO1008</t>
  </si>
  <si>
    <t>TNO1028</t>
  </si>
  <si>
    <t>TNO1032</t>
  </si>
  <si>
    <t>TNO1526</t>
  </si>
  <si>
    <t>TNO1415</t>
  </si>
  <si>
    <t>TNO1311</t>
  </si>
  <si>
    <t>TNO1417</t>
  </si>
  <si>
    <t>TNO1029</t>
  </si>
  <si>
    <t>TNO1632</t>
  </si>
  <si>
    <t>TNO8001</t>
  </si>
  <si>
    <t>TNO1023</t>
  </si>
  <si>
    <t>TNO1628</t>
  </si>
  <si>
    <t>TNO1956</t>
  </si>
  <si>
    <t>TNO1843</t>
  </si>
  <si>
    <t>TNO1314</t>
  </si>
  <si>
    <t>TNO8002</t>
  </si>
  <si>
    <t>TNO1951</t>
  </si>
  <si>
    <t>TNO1631</t>
  </si>
  <si>
    <t>TNO1734</t>
  </si>
  <si>
    <t>TNO1419</t>
  </si>
  <si>
    <t>TNO1047</t>
  </si>
  <si>
    <t>TNO8003</t>
  </si>
  <si>
    <t>TNO1038</t>
  </si>
  <si>
    <t>TNO1521</t>
  </si>
  <si>
    <t>TNO1629</t>
  </si>
  <si>
    <t>TNO1025</t>
  </si>
  <si>
    <t>TNO1048</t>
  </si>
  <si>
    <t>Gyógytestnevelés és oktatásmódszertana</t>
  </si>
  <si>
    <t>TNO1845</t>
  </si>
  <si>
    <t>TNO1041</t>
  </si>
  <si>
    <t>TNO1522</t>
  </si>
  <si>
    <t>TNO1841</t>
  </si>
  <si>
    <t>TNO1735</t>
  </si>
  <si>
    <t>TNO1039</t>
  </si>
  <si>
    <t>TNO1740</t>
  </si>
  <si>
    <t>TNO1313</t>
  </si>
  <si>
    <t>TNO1014</t>
  </si>
  <si>
    <t>TNO1847</t>
  </si>
  <si>
    <t>Musical and Dancing Movements and Methods 2. (Aerobic, Folk Dance)</t>
  </si>
  <si>
    <t>Testnevelő tanár</t>
  </si>
  <si>
    <t>TNO1209</t>
  </si>
  <si>
    <t>Rövid ciklusú tanári mesterképzési szak:</t>
  </si>
  <si>
    <t>*</t>
  </si>
  <si>
    <t>Handball and Methods of Handball 1.</t>
  </si>
  <si>
    <t>Zenés-táncos mozgásformák  és oktatásmódszertana 2. (Aerobic, néptánc)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</si>
</sst>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0" x14ac:knownFonts="1"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b/>
      <sz val="10"/>
      <name val="Arial"/>
      <family val="2"/>
      <charset val="238"/>
    </font>
    <font>
      <sz val="9"/>
      <name val="Arial"/>
      <family val="2"/>
      <charset val="238"/>
    </font>
    <font>
      <b/>
      <sz val="10"/>
      <color indexed="8"/>
      <name val="Arial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b/>
      <sz val="11"/>
      <color rgb="FFFF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1"/>
      <name val="Arial"/>
      <family val="2"/>
      <charset val="238"/>
    </font>
    <font>
      <sz val="11"/>
      <name val="Arial"/>
      <family val="2"/>
      <charset val="238"/>
    </font>
    <font>
      <sz val="10"/>
      <color rgb="FFFF0000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4"/>
      <color theme="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499984740745262"/>
        <bgColor indexed="9"/>
      </patternFill>
    </fill>
    <fill>
      <patternFill patternType="solid">
        <fgColor theme="4" tint="-0.49998474074526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Fill="1" applyAlignment="1">
      <alignment vertical="center"/>
    </xf>
    <xf numFmtId="1" fontId="2" fillId="0" borderId="0" xfId="0" applyNumberFormat="1" applyFont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1" fontId="1" fillId="0" borderId="0" xfId="0" applyNumberFormat="1" applyFont="1" applyFill="1" applyAlignment="1">
      <alignment horizontal="center" vertical="center"/>
    </xf>
    <xf numFmtId="0" fontId="4" fillId="0" borderId="0" xfId="0" applyFont="1" applyFill="1" applyAlignment="1">
      <alignment horizontal="right" vertical="center"/>
    </xf>
    <xf numFmtId="0" fontId="3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 wrapText="1"/>
    </xf>
    <xf numFmtId="1" fontId="2" fillId="0" borderId="0" xfId="0" applyNumberFormat="1" applyFont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0" fillId="0" borderId="0" xfId="0" applyFill="1" applyBorder="1"/>
    <xf numFmtId="1" fontId="4" fillId="0" borderId="0" xfId="0" applyNumberFormat="1" applyFont="1" applyFill="1" applyBorder="1" applyAlignment="1">
      <alignment horizontal="center" vertical="center" wrapText="1"/>
    </xf>
    <xf numFmtId="1" fontId="7" fillId="0" borderId="0" xfId="0" applyNumberFormat="1" applyFont="1" applyAlignment="1">
      <alignment horizontal="center" vertical="center"/>
    </xf>
    <xf numFmtId="1" fontId="7" fillId="0" borderId="0" xfId="0" applyNumberFormat="1" applyFont="1" applyFill="1" applyAlignment="1">
      <alignment horizontal="center" vertical="center"/>
    </xf>
    <xf numFmtId="1" fontId="7" fillId="0" borderId="0" xfId="0" applyNumberFormat="1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9" fillId="0" borderId="0" xfId="0" applyFont="1" applyFill="1" applyBorder="1" applyAlignment="1">
      <alignment vertical="center" wrapText="1"/>
    </xf>
    <xf numFmtId="1" fontId="9" fillId="0" borderId="0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/>
    </xf>
    <xf numFmtId="1" fontId="9" fillId="0" borderId="0" xfId="0" applyNumberFormat="1" applyFont="1" applyFill="1" applyBorder="1" applyAlignment="1">
      <alignment vertical="center" wrapText="1"/>
    </xf>
    <xf numFmtId="0" fontId="9" fillId="0" borderId="0" xfId="0" applyFont="1" applyFill="1" applyAlignment="1">
      <alignment vertical="center"/>
    </xf>
    <xf numFmtId="0" fontId="9" fillId="0" borderId="0" xfId="0" applyFont="1" applyAlignment="1">
      <alignment vertical="center"/>
    </xf>
    <xf numFmtId="0" fontId="12" fillId="6" borderId="0" xfId="0" applyFont="1" applyFill="1"/>
    <xf numFmtId="1" fontId="13" fillId="0" borderId="0" xfId="0" applyNumberFormat="1" applyFont="1" applyFill="1" applyAlignment="1">
      <alignment horizontal="left" vertical="center"/>
    </xf>
    <xf numFmtId="0" fontId="13" fillId="0" borderId="0" xfId="0" applyFont="1" applyFill="1" applyAlignment="1">
      <alignment horizontal="center" vertical="center"/>
    </xf>
    <xf numFmtId="1" fontId="9" fillId="0" borderId="0" xfId="0" applyNumberFormat="1" applyFont="1" applyAlignment="1">
      <alignment vertical="center"/>
    </xf>
    <xf numFmtId="0" fontId="9" fillId="0" borderId="0" xfId="0" applyFont="1" applyAlignment="1">
      <alignment vertical="center" wrapText="1"/>
    </xf>
    <xf numFmtId="1" fontId="9" fillId="0" borderId="0" xfId="0" applyNumberFormat="1" applyFont="1" applyAlignment="1">
      <alignment horizontal="center" vertical="center"/>
    </xf>
    <xf numFmtId="1" fontId="10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1" fontId="5" fillId="0" borderId="0" xfId="0" applyNumberFormat="1" applyFont="1" applyFill="1" applyAlignment="1">
      <alignment horizontal="center" vertical="center"/>
    </xf>
    <xf numFmtId="0" fontId="16" fillId="7" borderId="0" xfId="0" applyFont="1" applyFill="1" applyAlignment="1">
      <alignment horizontal="left" vertical="top"/>
    </xf>
    <xf numFmtId="0" fontId="9" fillId="7" borderId="0" xfId="0" applyFont="1" applyFill="1" applyAlignment="1">
      <alignment vertical="center"/>
    </xf>
    <xf numFmtId="1" fontId="1" fillId="7" borderId="0" xfId="0" applyNumberFormat="1" applyFont="1" applyFill="1" applyAlignment="1">
      <alignment horizontal="center" vertical="center"/>
    </xf>
    <xf numFmtId="1" fontId="5" fillId="7" borderId="0" xfId="0" applyNumberFormat="1" applyFont="1" applyFill="1" applyAlignment="1">
      <alignment horizontal="center" vertical="center"/>
    </xf>
    <xf numFmtId="0" fontId="1" fillId="7" borderId="0" xfId="0" applyFont="1" applyFill="1" applyAlignment="1">
      <alignment horizontal="center" vertical="center"/>
    </xf>
    <xf numFmtId="1" fontId="2" fillId="0" borderId="0" xfId="0" applyNumberFormat="1" applyFont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Border="1" applyAlignment="1">
      <alignment vertical="center"/>
    </xf>
    <xf numFmtId="0" fontId="14" fillId="0" borderId="0" xfId="0" applyFont="1" applyFill="1" applyBorder="1" applyAlignment="1">
      <alignment horizontal="left" vertical="center"/>
    </xf>
    <xf numFmtId="1" fontId="1" fillId="0" borderId="0" xfId="0" applyNumberFormat="1" applyFont="1" applyFill="1" applyBorder="1" applyAlignment="1">
      <alignment horizontal="center" vertical="center"/>
    </xf>
    <xf numFmtId="1" fontId="3" fillId="0" borderId="0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left" vertical="top" wrapText="1"/>
    </xf>
    <xf numFmtId="1" fontId="6" fillId="4" borderId="3" xfId="0" applyNumberFormat="1" applyFont="1" applyFill="1" applyBorder="1" applyAlignment="1" applyProtection="1">
      <alignment horizontal="center" vertical="center" wrapText="1"/>
      <protection locked="0"/>
    </xf>
    <xf numFmtId="1" fontId="6" fillId="4" borderId="3" xfId="0" applyNumberFormat="1" applyFont="1" applyFill="1" applyBorder="1" applyAlignment="1">
      <alignment horizontal="center" vertical="center"/>
    </xf>
    <xf numFmtId="1" fontId="9" fillId="0" borderId="3" xfId="0" applyNumberFormat="1" applyFont="1" applyFill="1" applyBorder="1" applyAlignment="1">
      <alignment vertical="center" wrapText="1"/>
    </xf>
    <xf numFmtId="0" fontId="9" fillId="0" borderId="3" xfId="0" applyFont="1" applyFill="1" applyBorder="1" applyAlignment="1">
      <alignment vertical="center" wrapText="1"/>
    </xf>
    <xf numFmtId="1" fontId="9" fillId="0" borderId="3" xfId="0" applyNumberFormat="1" applyFont="1" applyFill="1" applyBorder="1" applyAlignment="1">
      <alignment horizontal="center" vertical="center" wrapText="1"/>
    </xf>
    <xf numFmtId="1" fontId="10" fillId="0" borderId="3" xfId="0" applyNumberFormat="1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vertical="center" wrapText="1"/>
    </xf>
    <xf numFmtId="0" fontId="9" fillId="2" borderId="3" xfId="0" applyFont="1" applyFill="1" applyBorder="1" applyAlignment="1">
      <alignment vertical="center" wrapText="1"/>
    </xf>
    <xf numFmtId="1" fontId="10" fillId="2" borderId="3" xfId="0" applyNumberFormat="1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/>
    </xf>
    <xf numFmtId="1" fontId="9" fillId="2" borderId="3" xfId="0" applyNumberFormat="1" applyFont="1" applyFill="1" applyBorder="1" applyAlignment="1">
      <alignment horizontal="center" vertical="center"/>
    </xf>
    <xf numFmtId="1" fontId="9" fillId="3" borderId="3" xfId="0" applyNumberFormat="1" applyFont="1" applyFill="1" applyBorder="1" applyAlignment="1">
      <alignment vertical="center" wrapText="1"/>
    </xf>
    <xf numFmtId="0" fontId="9" fillId="3" borderId="3" xfId="0" applyFont="1" applyFill="1" applyBorder="1" applyAlignment="1">
      <alignment vertical="center" wrapText="1"/>
    </xf>
    <xf numFmtId="1" fontId="9" fillId="3" borderId="3" xfId="0" applyNumberFormat="1" applyFont="1" applyFill="1" applyBorder="1" applyAlignment="1">
      <alignment horizontal="center" vertical="center" wrapText="1"/>
    </xf>
    <xf numFmtId="1" fontId="10" fillId="3" borderId="3" xfId="0" applyNumberFormat="1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/>
    </xf>
    <xf numFmtId="1" fontId="9" fillId="0" borderId="3" xfId="0" applyNumberFormat="1" applyFont="1" applyFill="1" applyBorder="1" applyAlignment="1">
      <alignment vertical="center"/>
    </xf>
    <xf numFmtId="0" fontId="18" fillId="7" borderId="0" xfId="0" applyFont="1" applyFill="1" applyAlignment="1">
      <alignment horizontal="left" vertical="top"/>
    </xf>
    <xf numFmtId="0" fontId="1" fillId="0" borderId="0" xfId="0" applyFont="1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0" fontId="9" fillId="2" borderId="3" xfId="0" applyFont="1" applyFill="1" applyBorder="1" applyAlignment="1">
      <alignment horizontal="center" vertical="center" wrapText="1"/>
    </xf>
    <xf numFmtId="0" fontId="15" fillId="2" borderId="3" xfId="0" applyFont="1" applyFill="1" applyBorder="1" applyAlignment="1">
      <alignment horizontal="center" vertical="center" wrapText="1"/>
    </xf>
    <xf numFmtId="0" fontId="9" fillId="3" borderId="3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9" fillId="0" borderId="0" xfId="0" applyFont="1"/>
    <xf numFmtId="0" fontId="6" fillId="5" borderId="4" xfId="0" applyFont="1" applyFill="1" applyBorder="1" applyAlignment="1">
      <alignment horizontal="center" vertical="center"/>
    </xf>
    <xf numFmtId="1" fontId="11" fillId="2" borderId="3" xfId="0" applyNumberFormat="1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 wrapText="1"/>
    </xf>
    <xf numFmtId="0" fontId="6" fillId="4" borderId="3" xfId="0" applyFont="1" applyFill="1" applyBorder="1" applyAlignment="1">
      <alignment horizontal="center" vertical="center"/>
    </xf>
    <xf numFmtId="1" fontId="6" fillId="4" borderId="3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1">
    <cellStyle name="Normá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1444741</xdr:colOff>
      <xdr:row>4</xdr:row>
      <xdr:rowOff>164620</xdr:rowOff>
    </xdr:to>
    <xdr:pic>
      <xdr:nvPicPr>
        <xdr:cNvPr id="2" name="Kép 1">
          <a:extLst>
            <a:ext uri="{FF2B5EF4-FFF2-40B4-BE49-F238E27FC236}">
              <a16:creationId xmlns:a16="http://schemas.microsoft.com/office/drawing/2014/main" id="{6EBB6609-B69F-414F-92FE-AABD68FB29F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714741" cy="113838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-téma">
  <a:themeElements>
    <a:clrScheme name="Kék">
      <a:dk1>
        <a:sysClr val="windowText" lastClr="000000"/>
      </a:dk1>
      <a:lt1>
        <a:sysClr val="window" lastClr="FFFFFF"/>
      </a:lt1>
      <a:dk2>
        <a:srgbClr val="17406D"/>
      </a:dk2>
      <a:lt2>
        <a:srgbClr val="DBEFF9"/>
      </a:lt2>
      <a:accent1>
        <a:srgbClr val="0F6FC6"/>
      </a:accent1>
      <a:accent2>
        <a:srgbClr val="009DD9"/>
      </a:accent2>
      <a:accent3>
        <a:srgbClr val="0BD0D9"/>
      </a:accent3>
      <a:accent4>
        <a:srgbClr val="10CF9B"/>
      </a:accent4>
      <a:accent5>
        <a:srgbClr val="7CCA62"/>
      </a:accent5>
      <a:accent6>
        <a:srgbClr val="A5C249"/>
      </a:accent6>
      <a:hlink>
        <a:srgbClr val="F49100"/>
      </a:hlink>
      <a:folHlink>
        <a:srgbClr val="85DFD0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8" tint="-0.249977111117893"/>
  </sheetPr>
  <dimension ref="A1:O77"/>
  <sheetViews>
    <sheetView showGridLines="0" tabSelected="1" view="pageBreakPreview" topLeftCell="A10" zoomScaleNormal="100" zoomScaleSheetLayoutView="100" zoomScalePageLayoutView="85" workbookViewId="0">
      <selection activeCell="C20" sqref="C20"/>
    </sheetView>
  </sheetViews>
  <sheetFormatPr defaultColWidth="8.85546875" defaultRowHeight="18.75" x14ac:dyDescent="0.3"/>
  <cols>
    <col min="1" max="1" width="5.85546875" style="2" customWidth="1"/>
    <col min="2" max="2" width="10.85546875" style="4" customWidth="1"/>
    <col min="3" max="3" width="49" style="9" customWidth="1"/>
    <col min="4" max="4" width="49" style="4" customWidth="1"/>
    <col min="5" max="5" width="11" style="4" customWidth="1"/>
    <col min="6" max="6" width="28.85546875" style="4" customWidth="1"/>
    <col min="7" max="7" width="10" style="12" customWidth="1"/>
    <col min="8" max="8" width="5" style="10" customWidth="1"/>
    <col min="9" max="9" width="4.85546875" style="10" customWidth="1"/>
    <col min="10" max="10" width="6.85546875" style="11" customWidth="1"/>
    <col min="11" max="11" width="7.42578125" style="12" customWidth="1"/>
    <col min="12" max="12" width="9.28515625" style="12" customWidth="1"/>
    <col min="13" max="13" width="14.28515625" style="4" customWidth="1"/>
    <col min="14" max="14" width="8.85546875" style="76"/>
  </cols>
  <sheetData>
    <row r="1" spans="1:14" x14ac:dyDescent="0.3">
      <c r="B1" s="1"/>
      <c r="C1" s="19"/>
      <c r="D1" s="27" t="s">
        <v>258</v>
      </c>
      <c r="E1" s="27"/>
      <c r="F1" s="27" t="s">
        <v>256</v>
      </c>
      <c r="G1" s="3"/>
      <c r="H1" s="5"/>
      <c r="I1" s="5"/>
      <c r="K1" s="28" t="s">
        <v>68</v>
      </c>
      <c r="L1" s="3"/>
      <c r="M1" s="6"/>
    </row>
    <row r="2" spans="1:14" x14ac:dyDescent="0.3">
      <c r="B2" s="1"/>
      <c r="C2" s="83"/>
      <c r="D2" s="69" t="s">
        <v>29</v>
      </c>
      <c r="E2" s="36"/>
      <c r="F2" s="37"/>
      <c r="G2" s="40"/>
      <c r="H2" s="38"/>
      <c r="I2" s="38"/>
      <c r="J2" s="39"/>
      <c r="K2" s="40"/>
      <c r="L2" s="40"/>
      <c r="M2" s="6"/>
    </row>
    <row r="3" spans="1:14" x14ac:dyDescent="0.3">
      <c r="B3" s="1"/>
      <c r="C3" s="84"/>
      <c r="D3" s="20" t="s">
        <v>20</v>
      </c>
      <c r="E3" s="20" t="s">
        <v>24</v>
      </c>
      <c r="F3" s="25"/>
      <c r="G3" s="3"/>
      <c r="H3" s="5"/>
      <c r="I3" s="5"/>
      <c r="J3" s="35"/>
      <c r="K3" s="3"/>
      <c r="L3" s="3"/>
      <c r="M3" s="6"/>
    </row>
    <row r="4" spans="1:14" x14ac:dyDescent="0.3">
      <c r="B4" s="1"/>
      <c r="C4" s="85"/>
      <c r="D4" s="20" t="s">
        <v>21</v>
      </c>
      <c r="E4" s="50">
        <v>120</v>
      </c>
      <c r="F4" s="26"/>
      <c r="G4" s="3"/>
      <c r="H4" s="5"/>
      <c r="I4" s="17"/>
      <c r="K4" s="17"/>
      <c r="L4" s="15"/>
      <c r="M4" s="16" t="s">
        <v>28</v>
      </c>
    </row>
    <row r="5" spans="1:14" x14ac:dyDescent="0.3">
      <c r="B5" s="1"/>
      <c r="C5" s="18"/>
      <c r="D5" s="26" t="s">
        <v>22</v>
      </c>
      <c r="E5" s="26" t="s">
        <v>134</v>
      </c>
      <c r="F5" s="26"/>
      <c r="G5" s="3"/>
      <c r="H5" s="5"/>
      <c r="K5" s="17" t="s">
        <v>19</v>
      </c>
      <c r="L5" s="15"/>
      <c r="M5" s="16">
        <f>SUM(H26,H42,H59,H75)</f>
        <v>462</v>
      </c>
    </row>
    <row r="6" spans="1:14" x14ac:dyDescent="0.3">
      <c r="A6" s="41"/>
      <c r="B6" s="43"/>
      <c r="C6" s="42"/>
      <c r="D6" s="44"/>
      <c r="E6" s="44"/>
      <c r="F6" s="45"/>
      <c r="G6" s="70"/>
      <c r="H6" s="46"/>
      <c r="I6" s="46"/>
      <c r="J6" s="47"/>
      <c r="K6" s="48"/>
      <c r="L6" s="47"/>
      <c r="M6" s="49"/>
    </row>
    <row r="7" spans="1:14" ht="15" customHeight="1" x14ac:dyDescent="0.3">
      <c r="A7" s="7" t="s">
        <v>25</v>
      </c>
      <c r="B7" s="29"/>
      <c r="D7" s="29"/>
      <c r="E7" s="29"/>
      <c r="F7" s="29"/>
      <c r="I7" s="14"/>
      <c r="J7" s="8"/>
      <c r="K7" s="4"/>
      <c r="L7" s="8"/>
    </row>
    <row r="8" spans="1:14" ht="44.25" customHeight="1" x14ac:dyDescent="0.3">
      <c r="A8" s="82" t="s">
        <v>7</v>
      </c>
      <c r="B8" s="80" t="s">
        <v>6</v>
      </c>
      <c r="C8" s="80" t="s">
        <v>8</v>
      </c>
      <c r="D8" s="81" t="s">
        <v>15</v>
      </c>
      <c r="E8" s="81" t="s">
        <v>16</v>
      </c>
      <c r="F8" s="81" t="s">
        <v>14</v>
      </c>
      <c r="G8" s="80" t="s">
        <v>12</v>
      </c>
      <c r="H8" s="80" t="s">
        <v>23</v>
      </c>
      <c r="I8" s="80"/>
      <c r="J8" s="82" t="s">
        <v>13</v>
      </c>
      <c r="K8" s="80" t="s">
        <v>10</v>
      </c>
      <c r="L8" s="80" t="s">
        <v>11</v>
      </c>
      <c r="M8" s="77" t="s">
        <v>9</v>
      </c>
    </row>
    <row r="9" spans="1:14" ht="26.25" customHeight="1" x14ac:dyDescent="0.3">
      <c r="A9" s="82"/>
      <c r="B9" s="80"/>
      <c r="C9" s="80"/>
      <c r="D9" s="81"/>
      <c r="E9" s="81"/>
      <c r="F9" s="81"/>
      <c r="G9" s="80"/>
      <c r="H9" s="51" t="s">
        <v>0</v>
      </c>
      <c r="I9" s="52" t="s">
        <v>1</v>
      </c>
      <c r="J9" s="82"/>
      <c r="K9" s="80"/>
      <c r="L9" s="80"/>
      <c r="M9" s="77"/>
    </row>
    <row r="10" spans="1:14" x14ac:dyDescent="0.3">
      <c r="A10" s="53">
        <v>1</v>
      </c>
      <c r="B10" s="54" t="s">
        <v>152</v>
      </c>
      <c r="C10" s="54" t="s">
        <v>78</v>
      </c>
      <c r="D10" s="54" t="s">
        <v>79</v>
      </c>
      <c r="E10" s="54"/>
      <c r="F10" s="54" t="s">
        <v>46</v>
      </c>
      <c r="G10" s="71" t="s">
        <v>47</v>
      </c>
      <c r="H10" s="55">
        <v>9</v>
      </c>
      <c r="I10" s="55">
        <v>0</v>
      </c>
      <c r="J10" s="56">
        <v>2</v>
      </c>
      <c r="K10" s="57" t="s">
        <v>2</v>
      </c>
      <c r="L10" s="57" t="s">
        <v>3</v>
      </c>
      <c r="M10" s="54" t="s">
        <v>208</v>
      </c>
      <c r="N10" s="76" t="s">
        <v>259</v>
      </c>
    </row>
    <row r="11" spans="1:14" ht="28.5" x14ac:dyDescent="0.3">
      <c r="A11" s="53">
        <v>1</v>
      </c>
      <c r="B11" s="54" t="s">
        <v>153</v>
      </c>
      <c r="C11" s="54" t="s">
        <v>33</v>
      </c>
      <c r="D11" s="54" t="s">
        <v>50</v>
      </c>
      <c r="E11" s="54"/>
      <c r="F11" s="54" t="s">
        <v>51</v>
      </c>
      <c r="G11" s="71" t="s">
        <v>47</v>
      </c>
      <c r="H11" s="55">
        <v>9</v>
      </c>
      <c r="I11" s="55">
        <v>0</v>
      </c>
      <c r="J11" s="56">
        <v>3</v>
      </c>
      <c r="K11" s="57" t="s">
        <v>2</v>
      </c>
      <c r="L11" s="57" t="s">
        <v>3</v>
      </c>
      <c r="M11" s="54" t="s">
        <v>210</v>
      </c>
      <c r="N11" s="76" t="s">
        <v>259</v>
      </c>
    </row>
    <row r="12" spans="1:14" x14ac:dyDescent="0.3">
      <c r="A12" s="53">
        <v>1</v>
      </c>
      <c r="B12" s="54" t="s">
        <v>160</v>
      </c>
      <c r="C12" s="54" t="s">
        <v>140</v>
      </c>
      <c r="D12" s="54" t="s">
        <v>148</v>
      </c>
      <c r="E12" s="54"/>
      <c r="F12" s="54" t="s">
        <v>46</v>
      </c>
      <c r="G12" s="71" t="s">
        <v>47</v>
      </c>
      <c r="H12" s="55">
        <v>5</v>
      </c>
      <c r="I12" s="55">
        <v>0</v>
      </c>
      <c r="J12" s="56">
        <v>2</v>
      </c>
      <c r="K12" s="57" t="s">
        <v>2</v>
      </c>
      <c r="L12" s="57" t="s">
        <v>3</v>
      </c>
      <c r="M12" s="54" t="s">
        <v>216</v>
      </c>
      <c r="N12" s="76" t="s">
        <v>259</v>
      </c>
    </row>
    <row r="13" spans="1:14" ht="17.45" customHeight="1" x14ac:dyDescent="0.3">
      <c r="A13" s="53">
        <v>1</v>
      </c>
      <c r="B13" s="54" t="s">
        <v>196</v>
      </c>
      <c r="C13" s="54" t="s">
        <v>32</v>
      </c>
      <c r="D13" s="54" t="s">
        <v>48</v>
      </c>
      <c r="E13" s="54"/>
      <c r="F13" s="54" t="s">
        <v>49</v>
      </c>
      <c r="G13" s="71" t="s">
        <v>47</v>
      </c>
      <c r="H13" s="55">
        <v>9</v>
      </c>
      <c r="I13" s="55">
        <v>0</v>
      </c>
      <c r="J13" s="56">
        <v>3</v>
      </c>
      <c r="K13" s="57" t="s">
        <v>2</v>
      </c>
      <c r="L13" s="57" t="s">
        <v>3</v>
      </c>
      <c r="M13" s="54" t="s">
        <v>209</v>
      </c>
      <c r="N13" s="76" t="s">
        <v>259</v>
      </c>
    </row>
    <row r="14" spans="1:14" x14ac:dyDescent="0.3">
      <c r="A14" s="53">
        <v>1</v>
      </c>
      <c r="B14" s="54" t="s">
        <v>154</v>
      </c>
      <c r="C14" s="54" t="s">
        <v>80</v>
      </c>
      <c r="D14" s="54" t="s">
        <v>81</v>
      </c>
      <c r="E14" s="54"/>
      <c r="F14" s="54" t="s">
        <v>60</v>
      </c>
      <c r="G14" s="71" t="s">
        <v>47</v>
      </c>
      <c r="H14" s="55">
        <v>0</v>
      </c>
      <c r="I14" s="55">
        <v>9</v>
      </c>
      <c r="J14" s="56">
        <v>2</v>
      </c>
      <c r="K14" s="57" t="s">
        <v>5</v>
      </c>
      <c r="L14" s="57" t="s">
        <v>3</v>
      </c>
      <c r="M14" s="54" t="s">
        <v>211</v>
      </c>
      <c r="N14" s="76" t="s">
        <v>259</v>
      </c>
    </row>
    <row r="15" spans="1:14" ht="28.5" x14ac:dyDescent="0.3">
      <c r="A15" s="53">
        <v>1</v>
      </c>
      <c r="B15" s="54" t="s">
        <v>155</v>
      </c>
      <c r="C15" s="54" t="s">
        <v>39</v>
      </c>
      <c r="D15" s="54" t="s">
        <v>64</v>
      </c>
      <c r="E15" s="54"/>
      <c r="F15" s="54" t="s">
        <v>71</v>
      </c>
      <c r="G15" s="71" t="s">
        <v>47</v>
      </c>
      <c r="H15" s="55">
        <v>0</v>
      </c>
      <c r="I15" s="55">
        <v>9</v>
      </c>
      <c r="J15" s="56">
        <v>2</v>
      </c>
      <c r="K15" s="57" t="s">
        <v>5</v>
      </c>
      <c r="L15" s="57" t="s">
        <v>3</v>
      </c>
      <c r="M15" s="54" t="s">
        <v>257</v>
      </c>
      <c r="N15" s="76" t="s">
        <v>259</v>
      </c>
    </row>
    <row r="16" spans="1:14" x14ac:dyDescent="0.3">
      <c r="A16" s="53">
        <v>1</v>
      </c>
      <c r="B16" s="54" t="s">
        <v>162</v>
      </c>
      <c r="C16" s="54" t="s">
        <v>88</v>
      </c>
      <c r="D16" s="54" t="s">
        <v>89</v>
      </c>
      <c r="E16" s="54" t="s">
        <v>159</v>
      </c>
      <c r="F16" s="54" t="s">
        <v>54</v>
      </c>
      <c r="G16" s="71" t="s">
        <v>47</v>
      </c>
      <c r="H16" s="55">
        <v>0</v>
      </c>
      <c r="I16" s="55">
        <v>9</v>
      </c>
      <c r="J16" s="56">
        <v>2</v>
      </c>
      <c r="K16" s="57" t="s">
        <v>5</v>
      </c>
      <c r="L16" s="57" t="s">
        <v>3</v>
      </c>
      <c r="M16" s="54" t="s">
        <v>218</v>
      </c>
      <c r="N16" s="76" t="s">
        <v>259</v>
      </c>
    </row>
    <row r="17" spans="1:14" ht="17.45" customHeight="1" x14ac:dyDescent="0.3">
      <c r="A17" s="53">
        <v>1</v>
      </c>
      <c r="B17" s="54" t="s">
        <v>198</v>
      </c>
      <c r="C17" s="54" t="s">
        <v>86</v>
      </c>
      <c r="D17" s="54" t="s">
        <v>87</v>
      </c>
      <c r="E17" s="54"/>
      <c r="F17" s="54" t="s">
        <v>51</v>
      </c>
      <c r="G17" s="71" t="s">
        <v>47</v>
      </c>
      <c r="H17" s="55">
        <v>0</v>
      </c>
      <c r="I17" s="55">
        <v>9</v>
      </c>
      <c r="J17" s="56">
        <v>3</v>
      </c>
      <c r="K17" s="57" t="s">
        <v>5</v>
      </c>
      <c r="L17" s="57" t="s">
        <v>3</v>
      </c>
      <c r="M17" s="54" t="s">
        <v>227</v>
      </c>
      <c r="N17" s="76" t="s">
        <v>259</v>
      </c>
    </row>
    <row r="18" spans="1:14" x14ac:dyDescent="0.3">
      <c r="A18" s="53">
        <v>1</v>
      </c>
      <c r="B18" s="54" t="s">
        <v>169</v>
      </c>
      <c r="C18" s="54" t="s">
        <v>109</v>
      </c>
      <c r="D18" s="54" t="s">
        <v>110</v>
      </c>
      <c r="E18" s="54"/>
      <c r="F18" s="54" t="s">
        <v>143</v>
      </c>
      <c r="G18" s="71" t="s">
        <v>47</v>
      </c>
      <c r="H18" s="55">
        <v>0</v>
      </c>
      <c r="I18" s="55">
        <v>9</v>
      </c>
      <c r="J18" s="56">
        <v>2</v>
      </c>
      <c r="K18" s="57" t="s">
        <v>5</v>
      </c>
      <c r="L18" s="57" t="s">
        <v>3</v>
      </c>
      <c r="M18" s="54" t="s">
        <v>228</v>
      </c>
      <c r="N18" s="76" t="s">
        <v>259</v>
      </c>
    </row>
    <row r="19" spans="1:14" ht="28.5" x14ac:dyDescent="0.3">
      <c r="A19" s="53">
        <v>1</v>
      </c>
      <c r="B19" s="54" t="s">
        <v>178</v>
      </c>
      <c r="C19" s="54" t="s">
        <v>115</v>
      </c>
      <c r="D19" s="54" t="s">
        <v>116</v>
      </c>
      <c r="E19" s="54"/>
      <c r="F19" s="54" t="s">
        <v>71</v>
      </c>
      <c r="G19" s="71" t="s">
        <v>47</v>
      </c>
      <c r="H19" s="55">
        <v>0</v>
      </c>
      <c r="I19" s="55">
        <v>9</v>
      </c>
      <c r="J19" s="56">
        <v>2</v>
      </c>
      <c r="K19" s="57" t="s">
        <v>5</v>
      </c>
      <c r="L19" s="57" t="s">
        <v>3</v>
      </c>
      <c r="M19" s="54" t="s">
        <v>239</v>
      </c>
      <c r="N19" s="76" t="s">
        <v>259</v>
      </c>
    </row>
    <row r="20" spans="1:14" ht="28.5" x14ac:dyDescent="0.3">
      <c r="A20" s="53">
        <v>1</v>
      </c>
      <c r="B20" s="54" t="s">
        <v>190</v>
      </c>
      <c r="C20" s="54" t="s">
        <v>261</v>
      </c>
      <c r="D20" s="54" t="s">
        <v>255</v>
      </c>
      <c r="E20" s="54"/>
      <c r="F20" s="54" t="s">
        <v>49</v>
      </c>
      <c r="G20" s="71" t="s">
        <v>47</v>
      </c>
      <c r="H20" s="55">
        <v>0</v>
      </c>
      <c r="I20" s="55">
        <v>9</v>
      </c>
      <c r="J20" s="56">
        <v>2</v>
      </c>
      <c r="K20" s="57" t="s">
        <v>5</v>
      </c>
      <c r="L20" s="57" t="s">
        <v>3</v>
      </c>
      <c r="M20" s="54" t="s">
        <v>253</v>
      </c>
      <c r="N20" s="76" t="s">
        <v>259</v>
      </c>
    </row>
    <row r="21" spans="1:14" ht="17.45" customHeight="1" x14ac:dyDescent="0.3">
      <c r="A21" s="53">
        <v>1</v>
      </c>
      <c r="B21" s="54" t="s">
        <v>191</v>
      </c>
      <c r="C21" s="54" t="s">
        <v>44</v>
      </c>
      <c r="D21" s="54" t="s">
        <v>67</v>
      </c>
      <c r="E21" s="54"/>
      <c r="F21" s="54" t="s">
        <v>71</v>
      </c>
      <c r="G21" s="71" t="s">
        <v>47</v>
      </c>
      <c r="H21" s="55">
        <v>0</v>
      </c>
      <c r="I21" s="55">
        <v>9</v>
      </c>
      <c r="J21" s="56">
        <v>2</v>
      </c>
      <c r="K21" s="57" t="s">
        <v>5</v>
      </c>
      <c r="L21" s="57" t="s">
        <v>3</v>
      </c>
      <c r="M21" s="54"/>
      <c r="N21" s="76" t="s">
        <v>259</v>
      </c>
    </row>
    <row r="22" spans="1:14" ht="28.5" x14ac:dyDescent="0.3">
      <c r="A22" s="53">
        <v>1</v>
      </c>
      <c r="B22" s="54" t="s">
        <v>172</v>
      </c>
      <c r="C22" s="54" t="s">
        <v>43</v>
      </c>
      <c r="D22" s="54" t="s">
        <v>142</v>
      </c>
      <c r="E22" s="54"/>
      <c r="F22" s="54" t="s">
        <v>49</v>
      </c>
      <c r="G22" s="71" t="s">
        <v>47</v>
      </c>
      <c r="H22" s="55">
        <v>0</v>
      </c>
      <c r="I22" s="55">
        <v>9</v>
      </c>
      <c r="J22" s="56">
        <v>1</v>
      </c>
      <c r="K22" s="57" t="s">
        <v>5</v>
      </c>
      <c r="L22" s="57" t="s">
        <v>3</v>
      </c>
      <c r="M22" s="54" t="s">
        <v>231</v>
      </c>
      <c r="N22" s="76" t="s">
        <v>259</v>
      </c>
    </row>
    <row r="23" spans="1:14" x14ac:dyDescent="0.3">
      <c r="A23" s="53">
        <v>1</v>
      </c>
      <c r="B23" s="53" t="s">
        <v>177</v>
      </c>
      <c r="C23" s="54" t="s">
        <v>91</v>
      </c>
      <c r="D23" s="54" t="s">
        <v>90</v>
      </c>
      <c r="E23" s="54"/>
      <c r="F23" s="54" t="s">
        <v>206</v>
      </c>
      <c r="G23" s="71" t="s">
        <v>47</v>
      </c>
      <c r="H23" s="54">
        <v>0</v>
      </c>
      <c r="I23" s="55">
        <v>5</v>
      </c>
      <c r="J23" s="55">
        <v>0</v>
      </c>
      <c r="K23" s="55" t="s">
        <v>55</v>
      </c>
      <c r="L23" s="57" t="s">
        <v>3</v>
      </c>
      <c r="M23" s="54" t="s">
        <v>237</v>
      </c>
      <c r="N23" s="76" t="s">
        <v>259</v>
      </c>
    </row>
    <row r="24" spans="1:14" ht="28.5" x14ac:dyDescent="0.3">
      <c r="A24" s="53">
        <v>1</v>
      </c>
      <c r="B24" s="54"/>
      <c r="C24" s="54" t="s">
        <v>17</v>
      </c>
      <c r="D24" s="54" t="s">
        <v>30</v>
      </c>
      <c r="E24" s="54"/>
      <c r="F24" s="54"/>
      <c r="G24" s="71"/>
      <c r="H24" s="55">
        <v>0</v>
      </c>
      <c r="I24" s="55">
        <v>5</v>
      </c>
      <c r="J24" s="56">
        <v>2</v>
      </c>
      <c r="K24" s="57"/>
      <c r="L24" s="57" t="s">
        <v>4</v>
      </c>
      <c r="M24" s="54"/>
      <c r="N24" s="76" t="s">
        <v>259</v>
      </c>
    </row>
    <row r="25" spans="1:14" x14ac:dyDescent="0.3">
      <c r="A25" s="58"/>
      <c r="B25" s="59"/>
      <c r="C25" s="59"/>
      <c r="D25" s="59"/>
      <c r="E25" s="59"/>
      <c r="F25" s="59"/>
      <c r="G25" s="72"/>
      <c r="H25" s="60">
        <f>SUM(H10:H24)</f>
        <v>32</v>
      </c>
      <c r="I25" s="60">
        <f t="shared" ref="I25:J25" si="0">SUM(I10:I24)</f>
        <v>91</v>
      </c>
      <c r="J25" s="60">
        <f t="shared" si="0"/>
        <v>30</v>
      </c>
      <c r="K25" s="61"/>
      <c r="L25" s="61"/>
      <c r="M25" s="59"/>
      <c r="N25" s="76" t="s">
        <v>259</v>
      </c>
    </row>
    <row r="26" spans="1:14" ht="25.5" x14ac:dyDescent="0.3">
      <c r="A26" s="58"/>
      <c r="B26" s="59"/>
      <c r="C26" s="59"/>
      <c r="D26" s="59"/>
      <c r="E26" s="59"/>
      <c r="F26" s="59"/>
      <c r="G26" s="73" t="s">
        <v>18</v>
      </c>
      <c r="H26" s="78">
        <f>SUM(H25:I25)</f>
        <v>123</v>
      </c>
      <c r="I26" s="79"/>
      <c r="J26" s="62"/>
      <c r="K26" s="61"/>
      <c r="L26" s="61"/>
      <c r="M26" s="59"/>
      <c r="N26" s="76" t="s">
        <v>259</v>
      </c>
    </row>
    <row r="27" spans="1:14" ht="42.75" x14ac:dyDescent="0.3">
      <c r="A27" s="63">
        <v>2</v>
      </c>
      <c r="B27" s="64" t="s">
        <v>194</v>
      </c>
      <c r="C27" s="64" t="s">
        <v>138</v>
      </c>
      <c r="D27" s="64" t="s">
        <v>147</v>
      </c>
      <c r="E27" s="64" t="s">
        <v>152</v>
      </c>
      <c r="F27" s="64" t="s">
        <v>46</v>
      </c>
      <c r="G27" s="74" t="s">
        <v>47</v>
      </c>
      <c r="H27" s="65">
        <v>9</v>
      </c>
      <c r="I27" s="65">
        <v>0</v>
      </c>
      <c r="J27" s="66">
        <v>2</v>
      </c>
      <c r="K27" s="67" t="s">
        <v>2</v>
      </c>
      <c r="L27" s="67" t="s">
        <v>3</v>
      </c>
      <c r="M27" s="64" t="s">
        <v>212</v>
      </c>
      <c r="N27" s="76" t="s">
        <v>259</v>
      </c>
    </row>
    <row r="28" spans="1:14" x14ac:dyDescent="0.3">
      <c r="A28" s="63">
        <v>2</v>
      </c>
      <c r="B28" s="64" t="s">
        <v>156</v>
      </c>
      <c r="C28" s="64" t="s">
        <v>82</v>
      </c>
      <c r="D28" s="64" t="s">
        <v>83</v>
      </c>
      <c r="E28" s="64" t="s">
        <v>152</v>
      </c>
      <c r="F28" s="64" t="s">
        <v>46</v>
      </c>
      <c r="G28" s="74" t="s">
        <v>47</v>
      </c>
      <c r="H28" s="65">
        <v>9</v>
      </c>
      <c r="I28" s="65">
        <v>0</v>
      </c>
      <c r="J28" s="66">
        <v>3</v>
      </c>
      <c r="K28" s="67" t="s">
        <v>2</v>
      </c>
      <c r="L28" s="67" t="s">
        <v>3</v>
      </c>
      <c r="M28" s="64"/>
      <c r="N28" s="76" t="s">
        <v>259</v>
      </c>
    </row>
    <row r="29" spans="1:14" ht="28.5" x14ac:dyDescent="0.3">
      <c r="A29" s="63">
        <v>2</v>
      </c>
      <c r="B29" s="64" t="s">
        <v>157</v>
      </c>
      <c r="C29" s="64" t="s">
        <v>34</v>
      </c>
      <c r="D29" s="64" t="s">
        <v>59</v>
      </c>
      <c r="E29" s="64"/>
      <c r="F29" s="64" t="s">
        <v>49</v>
      </c>
      <c r="G29" s="74" t="s">
        <v>47</v>
      </c>
      <c r="H29" s="65">
        <v>9</v>
      </c>
      <c r="I29" s="65">
        <v>0</v>
      </c>
      <c r="J29" s="66">
        <v>3</v>
      </c>
      <c r="K29" s="67" t="s">
        <v>2</v>
      </c>
      <c r="L29" s="67" t="s">
        <v>3</v>
      </c>
      <c r="M29" s="64" t="s">
        <v>213</v>
      </c>
      <c r="N29" s="76" t="s">
        <v>259</v>
      </c>
    </row>
    <row r="30" spans="1:14" x14ac:dyDescent="0.3">
      <c r="A30" s="63">
        <v>2</v>
      </c>
      <c r="B30" s="64" t="s">
        <v>158</v>
      </c>
      <c r="C30" s="64" t="s">
        <v>92</v>
      </c>
      <c r="D30" s="64" t="s">
        <v>93</v>
      </c>
      <c r="E30" s="64"/>
      <c r="F30" s="64" t="s">
        <v>54</v>
      </c>
      <c r="G30" s="74" t="s">
        <v>47</v>
      </c>
      <c r="H30" s="65">
        <v>0</v>
      </c>
      <c r="I30" s="65">
        <v>9</v>
      </c>
      <c r="J30" s="66">
        <v>2</v>
      </c>
      <c r="K30" s="67" t="s">
        <v>5</v>
      </c>
      <c r="L30" s="67" t="s">
        <v>3</v>
      </c>
      <c r="M30" s="64" t="s">
        <v>214</v>
      </c>
      <c r="N30" s="76" t="s">
        <v>259</v>
      </c>
    </row>
    <row r="31" spans="1:14" x14ac:dyDescent="0.3">
      <c r="A31" s="63">
        <v>2</v>
      </c>
      <c r="B31" s="64" t="s">
        <v>159</v>
      </c>
      <c r="C31" s="64" t="s">
        <v>84</v>
      </c>
      <c r="D31" s="64" t="s">
        <v>85</v>
      </c>
      <c r="E31" s="64" t="s">
        <v>154</v>
      </c>
      <c r="F31" s="64" t="s">
        <v>60</v>
      </c>
      <c r="G31" s="74" t="s">
        <v>47</v>
      </c>
      <c r="H31" s="65">
        <v>0</v>
      </c>
      <c r="I31" s="65">
        <v>9</v>
      </c>
      <c r="J31" s="66">
        <v>2</v>
      </c>
      <c r="K31" s="67" t="s">
        <v>2</v>
      </c>
      <c r="L31" s="67" t="s">
        <v>3</v>
      </c>
      <c r="M31" s="64" t="s">
        <v>215</v>
      </c>
      <c r="N31" s="76" t="s">
        <v>259</v>
      </c>
    </row>
    <row r="32" spans="1:14" x14ac:dyDescent="0.3">
      <c r="A32" s="63">
        <v>2</v>
      </c>
      <c r="B32" s="64" t="s">
        <v>167</v>
      </c>
      <c r="C32" s="64" t="s">
        <v>97</v>
      </c>
      <c r="D32" s="64" t="s">
        <v>96</v>
      </c>
      <c r="E32" s="64" t="s">
        <v>162</v>
      </c>
      <c r="F32" s="64" t="s">
        <v>54</v>
      </c>
      <c r="G32" s="74" t="s">
        <v>47</v>
      </c>
      <c r="H32" s="65">
        <v>0</v>
      </c>
      <c r="I32" s="65">
        <v>9</v>
      </c>
      <c r="J32" s="66">
        <v>2</v>
      </c>
      <c r="K32" s="67" t="s">
        <v>5</v>
      </c>
      <c r="L32" s="67" t="s">
        <v>3</v>
      </c>
      <c r="M32" s="64" t="s">
        <v>224</v>
      </c>
      <c r="N32" s="76" t="s">
        <v>259</v>
      </c>
    </row>
    <row r="33" spans="1:14" ht="17.45" customHeight="1" x14ac:dyDescent="0.3">
      <c r="A33" s="63">
        <v>2</v>
      </c>
      <c r="B33" s="64" t="s">
        <v>174</v>
      </c>
      <c r="C33" s="64" t="s">
        <v>94</v>
      </c>
      <c r="D33" s="64" t="s">
        <v>95</v>
      </c>
      <c r="E33" s="64" t="s">
        <v>198</v>
      </c>
      <c r="F33" s="64" t="s">
        <v>51</v>
      </c>
      <c r="G33" s="74" t="s">
        <v>47</v>
      </c>
      <c r="H33" s="65">
        <v>0</v>
      </c>
      <c r="I33" s="65">
        <v>9</v>
      </c>
      <c r="J33" s="66">
        <v>2</v>
      </c>
      <c r="K33" s="67" t="s">
        <v>5</v>
      </c>
      <c r="L33" s="67" t="s">
        <v>3</v>
      </c>
      <c r="M33" s="64" t="s">
        <v>234</v>
      </c>
      <c r="N33" s="76" t="s">
        <v>259</v>
      </c>
    </row>
    <row r="34" spans="1:14" x14ac:dyDescent="0.3">
      <c r="A34" s="63">
        <v>2</v>
      </c>
      <c r="B34" s="64" t="s">
        <v>175</v>
      </c>
      <c r="C34" s="64" t="s">
        <v>119</v>
      </c>
      <c r="D34" s="64" t="s">
        <v>120</v>
      </c>
      <c r="E34" s="64" t="s">
        <v>169</v>
      </c>
      <c r="F34" s="64" t="s">
        <v>143</v>
      </c>
      <c r="G34" s="74" t="s">
        <v>47</v>
      </c>
      <c r="H34" s="65">
        <v>5</v>
      </c>
      <c r="I34" s="65">
        <v>5</v>
      </c>
      <c r="J34" s="66">
        <v>2</v>
      </c>
      <c r="K34" s="67" t="s">
        <v>2</v>
      </c>
      <c r="L34" s="67" t="s">
        <v>3</v>
      </c>
      <c r="M34" s="64" t="s">
        <v>235</v>
      </c>
      <c r="N34" s="76" t="s">
        <v>259</v>
      </c>
    </row>
    <row r="35" spans="1:14" ht="28.5" x14ac:dyDescent="0.3">
      <c r="A35" s="63">
        <v>2</v>
      </c>
      <c r="B35" s="64" t="s">
        <v>187</v>
      </c>
      <c r="C35" s="64" t="s">
        <v>126</v>
      </c>
      <c r="D35" s="64" t="s">
        <v>127</v>
      </c>
      <c r="E35" s="64" t="s">
        <v>178</v>
      </c>
      <c r="F35" s="64" t="s">
        <v>71</v>
      </c>
      <c r="G35" s="74" t="s">
        <v>47</v>
      </c>
      <c r="H35" s="65">
        <v>0</v>
      </c>
      <c r="I35" s="65">
        <v>5</v>
      </c>
      <c r="J35" s="66">
        <v>2</v>
      </c>
      <c r="K35" s="67" t="s">
        <v>5</v>
      </c>
      <c r="L35" s="67" t="s">
        <v>3</v>
      </c>
      <c r="M35" s="64" t="s">
        <v>250</v>
      </c>
      <c r="N35" s="76" t="s">
        <v>259</v>
      </c>
    </row>
    <row r="36" spans="1:14" ht="28.5" x14ac:dyDescent="0.3">
      <c r="A36" s="63">
        <v>2</v>
      </c>
      <c r="B36" s="64" t="s">
        <v>199</v>
      </c>
      <c r="C36" s="64" t="s">
        <v>37</v>
      </c>
      <c r="D36" s="64" t="s">
        <v>62</v>
      </c>
      <c r="E36" s="64"/>
      <c r="F36" s="64" t="s">
        <v>49</v>
      </c>
      <c r="G36" s="74" t="s">
        <v>47</v>
      </c>
      <c r="H36" s="65">
        <v>0</v>
      </c>
      <c r="I36" s="65">
        <v>9</v>
      </c>
      <c r="J36" s="66">
        <v>3</v>
      </c>
      <c r="K36" s="67" t="s">
        <v>5</v>
      </c>
      <c r="L36" s="67" t="s">
        <v>3</v>
      </c>
      <c r="M36" s="64" t="s">
        <v>233</v>
      </c>
      <c r="N36" s="76" t="s">
        <v>259</v>
      </c>
    </row>
    <row r="37" spans="1:14" x14ac:dyDescent="0.3">
      <c r="A37" s="63">
        <v>2</v>
      </c>
      <c r="B37" s="64" t="s">
        <v>182</v>
      </c>
      <c r="C37" s="64" t="s">
        <v>98</v>
      </c>
      <c r="D37" s="64" t="s">
        <v>99</v>
      </c>
      <c r="E37" s="64" t="s">
        <v>177</v>
      </c>
      <c r="F37" s="64" t="s">
        <v>206</v>
      </c>
      <c r="G37" s="74" t="s">
        <v>47</v>
      </c>
      <c r="H37" s="65">
        <v>0</v>
      </c>
      <c r="I37" s="65">
        <v>5</v>
      </c>
      <c r="J37" s="66">
        <v>0</v>
      </c>
      <c r="K37" s="67" t="s">
        <v>55</v>
      </c>
      <c r="L37" s="67" t="s">
        <v>3</v>
      </c>
      <c r="M37" s="64" t="s">
        <v>243</v>
      </c>
      <c r="N37" s="76" t="s">
        <v>259</v>
      </c>
    </row>
    <row r="38" spans="1:14" x14ac:dyDescent="0.3">
      <c r="A38" s="63">
        <v>2</v>
      </c>
      <c r="B38" s="64" t="s">
        <v>72</v>
      </c>
      <c r="C38" s="64" t="s">
        <v>135</v>
      </c>
      <c r="D38" s="64" t="s">
        <v>77</v>
      </c>
      <c r="E38" s="64"/>
      <c r="F38" s="64" t="s">
        <v>60</v>
      </c>
      <c r="G38" s="74" t="s">
        <v>47</v>
      </c>
      <c r="H38" s="65">
        <v>0</v>
      </c>
      <c r="I38" s="65">
        <v>9</v>
      </c>
      <c r="J38" s="66">
        <v>3</v>
      </c>
      <c r="K38" s="67" t="s">
        <v>5</v>
      </c>
      <c r="L38" s="67" t="s">
        <v>3</v>
      </c>
      <c r="M38" s="64" t="s">
        <v>226</v>
      </c>
      <c r="N38" s="76" t="s">
        <v>259</v>
      </c>
    </row>
    <row r="39" spans="1:14" x14ac:dyDescent="0.3">
      <c r="A39" s="63">
        <v>2</v>
      </c>
      <c r="B39" s="64" t="s">
        <v>74</v>
      </c>
      <c r="C39" s="64" t="s">
        <v>137</v>
      </c>
      <c r="D39" s="64" t="s">
        <v>75</v>
      </c>
      <c r="E39" s="64"/>
      <c r="F39" s="64" t="s">
        <v>60</v>
      </c>
      <c r="G39" s="74" t="s">
        <v>47</v>
      </c>
      <c r="H39" s="65">
        <v>0</v>
      </c>
      <c r="I39" s="65">
        <v>5</v>
      </c>
      <c r="J39" s="66">
        <v>2</v>
      </c>
      <c r="K39" s="67" t="s">
        <v>5</v>
      </c>
      <c r="L39" s="67" t="s">
        <v>3</v>
      </c>
      <c r="M39" s="64" t="s">
        <v>238</v>
      </c>
      <c r="N39" s="76" t="s">
        <v>259</v>
      </c>
    </row>
    <row r="40" spans="1:14" ht="28.5" x14ac:dyDescent="0.3">
      <c r="A40" s="63">
        <v>2</v>
      </c>
      <c r="B40" s="64"/>
      <c r="C40" s="64" t="s">
        <v>17</v>
      </c>
      <c r="D40" s="64" t="s">
        <v>30</v>
      </c>
      <c r="E40" s="64"/>
      <c r="F40" s="64"/>
      <c r="G40" s="74"/>
      <c r="H40" s="65">
        <v>5</v>
      </c>
      <c r="I40" s="65">
        <v>0</v>
      </c>
      <c r="J40" s="66">
        <v>2</v>
      </c>
      <c r="K40" s="67"/>
      <c r="L40" s="67" t="s">
        <v>4</v>
      </c>
      <c r="M40" s="64"/>
      <c r="N40" s="76" t="s">
        <v>259</v>
      </c>
    </row>
    <row r="41" spans="1:14" x14ac:dyDescent="0.3">
      <c r="A41" s="58"/>
      <c r="B41" s="59"/>
      <c r="C41" s="59"/>
      <c r="D41" s="59"/>
      <c r="E41" s="59"/>
      <c r="F41" s="59"/>
      <c r="G41" s="72"/>
      <c r="H41" s="60">
        <f>SUM(H27:H40)</f>
        <v>37</v>
      </c>
      <c r="I41" s="60">
        <f t="shared" ref="I41:J41" si="1">SUM(I27:I40)</f>
        <v>74</v>
      </c>
      <c r="J41" s="60">
        <f t="shared" si="1"/>
        <v>30</v>
      </c>
      <c r="K41" s="61"/>
      <c r="L41" s="61"/>
      <c r="M41" s="59"/>
      <c r="N41" s="76" t="s">
        <v>259</v>
      </c>
    </row>
    <row r="42" spans="1:14" ht="25.5" x14ac:dyDescent="0.3">
      <c r="A42" s="58"/>
      <c r="B42" s="59"/>
      <c r="C42" s="59"/>
      <c r="D42" s="59"/>
      <c r="E42" s="59"/>
      <c r="F42" s="59"/>
      <c r="G42" s="73" t="s">
        <v>18</v>
      </c>
      <c r="H42" s="78">
        <f>SUM(H41:I41)</f>
        <v>111</v>
      </c>
      <c r="I42" s="79"/>
      <c r="J42" s="60"/>
      <c r="K42" s="61"/>
      <c r="L42" s="61"/>
      <c r="M42" s="59"/>
      <c r="N42" s="76" t="s">
        <v>259</v>
      </c>
    </row>
    <row r="43" spans="1:14" ht="42.75" x14ac:dyDescent="0.3">
      <c r="A43" s="53">
        <v>3</v>
      </c>
      <c r="B43" s="54" t="s">
        <v>195</v>
      </c>
      <c r="C43" s="54" t="s">
        <v>139</v>
      </c>
      <c r="D43" s="54" t="s">
        <v>149</v>
      </c>
      <c r="E43" s="54" t="s">
        <v>194</v>
      </c>
      <c r="F43" s="54" t="s">
        <v>46</v>
      </c>
      <c r="G43" s="71" t="s">
        <v>47</v>
      </c>
      <c r="H43" s="55">
        <v>9</v>
      </c>
      <c r="I43" s="55">
        <v>0</v>
      </c>
      <c r="J43" s="56">
        <v>2</v>
      </c>
      <c r="K43" s="57" t="s">
        <v>2</v>
      </c>
      <c r="L43" s="57" t="s">
        <v>3</v>
      </c>
      <c r="M43" s="54"/>
      <c r="N43" s="76" t="s">
        <v>259</v>
      </c>
    </row>
    <row r="44" spans="1:14" x14ac:dyDescent="0.3">
      <c r="A44" s="53">
        <v>3</v>
      </c>
      <c r="B44" s="54" t="s">
        <v>161</v>
      </c>
      <c r="C44" s="54" t="s">
        <v>38</v>
      </c>
      <c r="D44" s="54" t="s">
        <v>63</v>
      </c>
      <c r="E44" s="54"/>
      <c r="F44" s="54" t="s">
        <v>51</v>
      </c>
      <c r="G44" s="71" t="s">
        <v>47</v>
      </c>
      <c r="H44" s="55">
        <v>5</v>
      </c>
      <c r="I44" s="55">
        <v>0</v>
      </c>
      <c r="J44" s="56">
        <v>2</v>
      </c>
      <c r="K44" s="57" t="s">
        <v>2</v>
      </c>
      <c r="L44" s="57" t="s">
        <v>3</v>
      </c>
      <c r="M44" s="54" t="s">
        <v>217</v>
      </c>
      <c r="N44" s="76" t="s">
        <v>259</v>
      </c>
    </row>
    <row r="45" spans="1:14" ht="28.5" x14ac:dyDescent="0.3">
      <c r="A45" s="68">
        <v>3</v>
      </c>
      <c r="B45" s="54" t="s">
        <v>203</v>
      </c>
      <c r="C45" s="54" t="s">
        <v>40</v>
      </c>
      <c r="D45" s="54" t="s">
        <v>66</v>
      </c>
      <c r="E45" s="54"/>
      <c r="F45" s="54" t="s">
        <v>60</v>
      </c>
      <c r="G45" s="71" t="s">
        <v>47</v>
      </c>
      <c r="H45" s="55">
        <v>9</v>
      </c>
      <c r="I45" s="55">
        <v>0</v>
      </c>
      <c r="J45" s="56">
        <v>3</v>
      </c>
      <c r="K45" s="57" t="s">
        <v>2</v>
      </c>
      <c r="L45" s="57" t="s">
        <v>3</v>
      </c>
      <c r="M45" s="54" t="s">
        <v>252</v>
      </c>
      <c r="N45" s="76" t="s">
        <v>259</v>
      </c>
    </row>
    <row r="46" spans="1:14" x14ac:dyDescent="0.3">
      <c r="A46" s="68">
        <v>3</v>
      </c>
      <c r="B46" s="54" t="s">
        <v>192</v>
      </c>
      <c r="C46" s="54" t="s">
        <v>146</v>
      </c>
      <c r="D46" s="54" t="s">
        <v>150</v>
      </c>
      <c r="E46" s="54"/>
      <c r="F46" s="54" t="s">
        <v>151</v>
      </c>
      <c r="G46" s="71" t="s">
        <v>47</v>
      </c>
      <c r="H46" s="55">
        <v>0</v>
      </c>
      <c r="I46" s="55">
        <v>9</v>
      </c>
      <c r="J46" s="56">
        <v>3</v>
      </c>
      <c r="K46" s="57" t="s">
        <v>2</v>
      </c>
      <c r="L46" s="57" t="s">
        <v>3</v>
      </c>
      <c r="M46" s="54"/>
      <c r="N46" s="76" t="s">
        <v>259</v>
      </c>
    </row>
    <row r="47" spans="1:14" x14ac:dyDescent="0.3">
      <c r="A47" s="53">
        <v>3</v>
      </c>
      <c r="B47" s="54" t="s">
        <v>179</v>
      </c>
      <c r="C47" s="54" t="s">
        <v>100</v>
      </c>
      <c r="D47" s="54" t="s">
        <v>260</v>
      </c>
      <c r="E47" s="54"/>
      <c r="F47" s="54" t="s">
        <v>60</v>
      </c>
      <c r="G47" s="71" t="s">
        <v>47</v>
      </c>
      <c r="H47" s="55">
        <v>0</v>
      </c>
      <c r="I47" s="55">
        <v>9</v>
      </c>
      <c r="J47" s="56">
        <v>2</v>
      </c>
      <c r="K47" s="57" t="s">
        <v>5</v>
      </c>
      <c r="L47" s="57" t="s">
        <v>3</v>
      </c>
      <c r="M47" s="54" t="s">
        <v>240</v>
      </c>
      <c r="N47" s="76" t="s">
        <v>259</v>
      </c>
    </row>
    <row r="48" spans="1:14" x14ac:dyDescent="0.3">
      <c r="A48" s="68">
        <v>3</v>
      </c>
      <c r="B48" s="54" t="s">
        <v>180</v>
      </c>
      <c r="C48" s="54" t="s">
        <v>121</v>
      </c>
      <c r="D48" s="54" t="s">
        <v>122</v>
      </c>
      <c r="E48" s="54"/>
      <c r="F48" s="54" t="s">
        <v>51</v>
      </c>
      <c r="G48" s="71" t="s">
        <v>47</v>
      </c>
      <c r="H48" s="55">
        <v>0</v>
      </c>
      <c r="I48" s="55">
        <v>9</v>
      </c>
      <c r="J48" s="56">
        <v>2</v>
      </c>
      <c r="K48" s="57" t="s">
        <v>5</v>
      </c>
      <c r="L48" s="57" t="s">
        <v>3</v>
      </c>
      <c r="M48" s="54" t="s">
        <v>241</v>
      </c>
      <c r="N48" s="76" t="s">
        <v>259</v>
      </c>
    </row>
    <row r="49" spans="1:14" x14ac:dyDescent="0.3">
      <c r="A49" s="68">
        <v>3</v>
      </c>
      <c r="B49" s="54" t="s">
        <v>184</v>
      </c>
      <c r="C49" s="54" t="s">
        <v>118</v>
      </c>
      <c r="D49" s="54" t="s">
        <v>117</v>
      </c>
      <c r="E49" s="54"/>
      <c r="F49" s="54" t="s">
        <v>206</v>
      </c>
      <c r="G49" s="71" t="s">
        <v>47</v>
      </c>
      <c r="H49" s="55">
        <v>0</v>
      </c>
      <c r="I49" s="55">
        <v>9</v>
      </c>
      <c r="J49" s="56">
        <v>2</v>
      </c>
      <c r="K49" s="57" t="s">
        <v>5</v>
      </c>
      <c r="L49" s="57" t="s">
        <v>3</v>
      </c>
      <c r="M49" s="54" t="s">
        <v>247</v>
      </c>
      <c r="N49" s="76" t="s">
        <v>259</v>
      </c>
    </row>
    <row r="50" spans="1:14" x14ac:dyDescent="0.3">
      <c r="A50" s="68">
        <v>3</v>
      </c>
      <c r="B50" s="54" t="s">
        <v>166</v>
      </c>
      <c r="C50" s="54" t="s">
        <v>141</v>
      </c>
      <c r="D50" s="54" t="s">
        <v>123</v>
      </c>
      <c r="E50" s="54"/>
      <c r="F50" s="54" t="s">
        <v>54</v>
      </c>
      <c r="G50" s="71" t="s">
        <v>47</v>
      </c>
      <c r="H50" s="55">
        <v>0</v>
      </c>
      <c r="I50" s="55">
        <v>9</v>
      </c>
      <c r="J50" s="56">
        <v>2</v>
      </c>
      <c r="K50" s="57" t="s">
        <v>5</v>
      </c>
      <c r="L50" s="57" t="s">
        <v>3</v>
      </c>
      <c r="M50" s="54" t="s">
        <v>223</v>
      </c>
      <c r="N50" s="76" t="s">
        <v>259</v>
      </c>
    </row>
    <row r="51" spans="1:14" x14ac:dyDescent="0.3">
      <c r="A51" s="68">
        <v>3</v>
      </c>
      <c r="B51" s="54" t="s">
        <v>163</v>
      </c>
      <c r="C51" s="54" t="s">
        <v>101</v>
      </c>
      <c r="D51" s="54" t="s">
        <v>102</v>
      </c>
      <c r="E51" s="54" t="s">
        <v>158</v>
      </c>
      <c r="F51" s="54" t="s">
        <v>54</v>
      </c>
      <c r="G51" s="71" t="s">
        <v>47</v>
      </c>
      <c r="H51" s="55">
        <v>0</v>
      </c>
      <c r="I51" s="55">
        <v>9</v>
      </c>
      <c r="J51" s="56">
        <v>2</v>
      </c>
      <c r="K51" s="57" t="s">
        <v>5</v>
      </c>
      <c r="L51" s="57" t="s">
        <v>3</v>
      </c>
      <c r="M51" s="54" t="s">
        <v>219</v>
      </c>
      <c r="N51" s="76" t="s">
        <v>259</v>
      </c>
    </row>
    <row r="52" spans="1:14" x14ac:dyDescent="0.3">
      <c r="A52" s="68">
        <v>3</v>
      </c>
      <c r="B52" s="54" t="s">
        <v>171</v>
      </c>
      <c r="C52" s="54" t="s">
        <v>105</v>
      </c>
      <c r="D52" s="54" t="s">
        <v>106</v>
      </c>
      <c r="E52" s="54" t="s">
        <v>167</v>
      </c>
      <c r="F52" s="54" t="s">
        <v>54</v>
      </c>
      <c r="G52" s="71" t="s">
        <v>47</v>
      </c>
      <c r="H52" s="55">
        <v>5</v>
      </c>
      <c r="I52" s="55">
        <v>5</v>
      </c>
      <c r="J52" s="56">
        <v>2</v>
      </c>
      <c r="K52" s="57" t="s">
        <v>2</v>
      </c>
      <c r="L52" s="57" t="s">
        <v>3</v>
      </c>
      <c r="M52" s="54" t="s">
        <v>230</v>
      </c>
      <c r="N52" s="76" t="s">
        <v>259</v>
      </c>
    </row>
    <row r="53" spans="1:14" x14ac:dyDescent="0.3">
      <c r="A53" s="68">
        <v>3</v>
      </c>
      <c r="B53" s="54" t="s">
        <v>181</v>
      </c>
      <c r="C53" s="54" t="s">
        <v>104</v>
      </c>
      <c r="D53" s="54" t="s">
        <v>103</v>
      </c>
      <c r="E53" s="54" t="s">
        <v>174</v>
      </c>
      <c r="F53" s="54" t="s">
        <v>51</v>
      </c>
      <c r="G53" s="71" t="s">
        <v>47</v>
      </c>
      <c r="H53" s="55">
        <v>5</v>
      </c>
      <c r="I53" s="55">
        <v>5</v>
      </c>
      <c r="J53" s="56">
        <v>2</v>
      </c>
      <c r="K53" s="57" t="s">
        <v>2</v>
      </c>
      <c r="L53" s="57" t="s">
        <v>3</v>
      </c>
      <c r="M53" s="54" t="s">
        <v>242</v>
      </c>
      <c r="N53" s="76" t="s">
        <v>259</v>
      </c>
    </row>
    <row r="54" spans="1:14" ht="42.75" x14ac:dyDescent="0.3">
      <c r="A54" s="68">
        <v>3</v>
      </c>
      <c r="B54" s="54" t="s">
        <v>164</v>
      </c>
      <c r="C54" s="54" t="s">
        <v>41</v>
      </c>
      <c r="D54" s="54" t="s">
        <v>65</v>
      </c>
      <c r="E54" s="54" t="s">
        <v>158</v>
      </c>
      <c r="F54" s="54" t="s">
        <v>49</v>
      </c>
      <c r="G54" s="71" t="s">
        <v>47</v>
      </c>
      <c r="H54" s="55">
        <v>0</v>
      </c>
      <c r="I54" s="55">
        <v>9</v>
      </c>
      <c r="J54" s="56">
        <v>1</v>
      </c>
      <c r="K54" s="57" t="s">
        <v>5</v>
      </c>
      <c r="L54" s="57" t="s">
        <v>3</v>
      </c>
      <c r="M54" s="54" t="s">
        <v>220</v>
      </c>
      <c r="N54" s="76" t="s">
        <v>259</v>
      </c>
    </row>
    <row r="55" spans="1:14" x14ac:dyDescent="0.3">
      <c r="A55" s="68">
        <v>3</v>
      </c>
      <c r="B55" s="54" t="s">
        <v>188</v>
      </c>
      <c r="C55" s="54" t="s">
        <v>107</v>
      </c>
      <c r="D55" s="54" t="s">
        <v>108</v>
      </c>
      <c r="E55" s="54" t="s">
        <v>182</v>
      </c>
      <c r="F55" s="54" t="s">
        <v>206</v>
      </c>
      <c r="G55" s="71" t="s">
        <v>47</v>
      </c>
      <c r="H55" s="55">
        <v>0</v>
      </c>
      <c r="I55" s="55">
        <v>5</v>
      </c>
      <c r="J55" s="56">
        <v>0</v>
      </c>
      <c r="K55" s="57" t="s">
        <v>55</v>
      </c>
      <c r="L55" s="57" t="s">
        <v>3</v>
      </c>
      <c r="M55" s="54" t="s">
        <v>251</v>
      </c>
      <c r="N55" s="76" t="s">
        <v>259</v>
      </c>
    </row>
    <row r="56" spans="1:14" x14ac:dyDescent="0.3">
      <c r="A56" s="68">
        <v>3</v>
      </c>
      <c r="B56" s="54" t="s">
        <v>73</v>
      </c>
      <c r="C56" s="54" t="s">
        <v>136</v>
      </c>
      <c r="D56" s="54" t="s">
        <v>76</v>
      </c>
      <c r="E56" s="54"/>
      <c r="F56" s="54" t="s">
        <v>60</v>
      </c>
      <c r="G56" s="71" t="s">
        <v>47</v>
      </c>
      <c r="H56" s="55">
        <v>0</v>
      </c>
      <c r="I56" s="55">
        <v>9</v>
      </c>
      <c r="J56" s="56">
        <v>3</v>
      </c>
      <c r="K56" s="57" t="s">
        <v>5</v>
      </c>
      <c r="L56" s="57" t="s">
        <v>3</v>
      </c>
      <c r="M56" s="54" t="s">
        <v>232</v>
      </c>
      <c r="N56" s="76" t="s">
        <v>259</v>
      </c>
    </row>
    <row r="57" spans="1:14" ht="28.5" x14ac:dyDescent="0.3">
      <c r="A57" s="68">
        <v>3</v>
      </c>
      <c r="B57" s="54"/>
      <c r="C57" s="54" t="s">
        <v>17</v>
      </c>
      <c r="D57" s="54" t="s">
        <v>30</v>
      </c>
      <c r="E57" s="54"/>
      <c r="F57" s="54"/>
      <c r="G57" s="71"/>
      <c r="H57" s="55">
        <v>0</v>
      </c>
      <c r="I57" s="55">
        <v>5</v>
      </c>
      <c r="J57" s="56">
        <v>2</v>
      </c>
      <c r="K57" s="57"/>
      <c r="L57" s="57" t="s">
        <v>4</v>
      </c>
      <c r="M57" s="54"/>
      <c r="N57" s="76" t="s">
        <v>259</v>
      </c>
    </row>
    <row r="58" spans="1:14" x14ac:dyDescent="0.3">
      <c r="A58" s="58"/>
      <c r="B58" s="59"/>
      <c r="C58" s="59"/>
      <c r="D58" s="59"/>
      <c r="E58" s="59"/>
      <c r="F58" s="59"/>
      <c r="G58" s="72"/>
      <c r="H58" s="60">
        <f>SUM(H43:H57)</f>
        <v>33</v>
      </c>
      <c r="I58" s="60">
        <f t="shared" ref="I58:J58" si="2">SUM(I43:I57)</f>
        <v>92</v>
      </c>
      <c r="J58" s="60">
        <f t="shared" si="2"/>
        <v>30</v>
      </c>
      <c r="K58" s="61"/>
      <c r="L58" s="61"/>
      <c r="M58" s="59"/>
      <c r="N58" s="76" t="s">
        <v>259</v>
      </c>
    </row>
    <row r="59" spans="1:14" ht="25.5" x14ac:dyDescent="0.3">
      <c r="A59" s="58"/>
      <c r="B59" s="59"/>
      <c r="C59" s="59"/>
      <c r="D59" s="59"/>
      <c r="E59" s="59"/>
      <c r="F59" s="59"/>
      <c r="G59" s="73" t="s">
        <v>18</v>
      </c>
      <c r="H59" s="78">
        <f>SUM(H58:I58)</f>
        <v>125</v>
      </c>
      <c r="I59" s="79"/>
      <c r="J59" s="60"/>
      <c r="K59" s="61"/>
      <c r="L59" s="61"/>
      <c r="M59" s="59"/>
      <c r="N59" s="76" t="s">
        <v>259</v>
      </c>
    </row>
    <row r="60" spans="1:14" ht="28.5" x14ac:dyDescent="0.3">
      <c r="A60" s="63">
        <v>4</v>
      </c>
      <c r="B60" s="64" t="s">
        <v>201</v>
      </c>
      <c r="C60" s="64" t="s">
        <v>244</v>
      </c>
      <c r="D60" s="64" t="s">
        <v>69</v>
      </c>
      <c r="E60" s="64" t="s">
        <v>202</v>
      </c>
      <c r="F60" s="64" t="s">
        <v>49</v>
      </c>
      <c r="G60" s="74" t="s">
        <v>47</v>
      </c>
      <c r="H60" s="65">
        <v>5</v>
      </c>
      <c r="I60" s="65">
        <v>5</v>
      </c>
      <c r="J60" s="66">
        <v>2</v>
      </c>
      <c r="K60" s="67" t="s">
        <v>5</v>
      </c>
      <c r="L60" s="67" t="s">
        <v>3</v>
      </c>
      <c r="M60" s="64" t="s">
        <v>245</v>
      </c>
      <c r="N60" s="76" t="s">
        <v>259</v>
      </c>
    </row>
    <row r="61" spans="1:14" ht="28.5" x14ac:dyDescent="0.3">
      <c r="A61" s="63">
        <v>4</v>
      </c>
      <c r="B61" s="64" t="s">
        <v>183</v>
      </c>
      <c r="C61" s="64" t="s">
        <v>56</v>
      </c>
      <c r="D61" s="64" t="s">
        <v>57</v>
      </c>
      <c r="E61" s="64"/>
      <c r="F61" s="64" t="s">
        <v>49</v>
      </c>
      <c r="G61" s="74" t="s">
        <v>47</v>
      </c>
      <c r="H61" s="65">
        <v>0</v>
      </c>
      <c r="I61" s="65">
        <v>5</v>
      </c>
      <c r="J61" s="66">
        <v>2</v>
      </c>
      <c r="K61" s="67" t="s">
        <v>5</v>
      </c>
      <c r="L61" s="67" t="s">
        <v>3</v>
      </c>
      <c r="M61" s="64" t="s">
        <v>246</v>
      </c>
      <c r="N61" s="76" t="s">
        <v>259</v>
      </c>
    </row>
    <row r="62" spans="1:14" ht="28.5" x14ac:dyDescent="0.3">
      <c r="A62" s="63">
        <v>4</v>
      </c>
      <c r="B62" s="64" t="s">
        <v>197</v>
      </c>
      <c r="C62" s="64" t="s">
        <v>36</v>
      </c>
      <c r="D62" s="64" t="s">
        <v>61</v>
      </c>
      <c r="E62" s="64"/>
      <c r="F62" s="64" t="s">
        <v>49</v>
      </c>
      <c r="G62" s="74" t="s">
        <v>47</v>
      </c>
      <c r="H62" s="65">
        <v>5</v>
      </c>
      <c r="I62" s="65">
        <v>5</v>
      </c>
      <c r="J62" s="66">
        <v>2</v>
      </c>
      <c r="K62" s="67" t="s">
        <v>2</v>
      </c>
      <c r="L62" s="67" t="s">
        <v>3</v>
      </c>
      <c r="M62" s="64" t="s">
        <v>221</v>
      </c>
      <c r="N62" s="76" t="s">
        <v>259</v>
      </c>
    </row>
    <row r="63" spans="1:14" x14ac:dyDescent="0.3">
      <c r="A63" s="63">
        <v>4</v>
      </c>
      <c r="B63" s="64" t="s">
        <v>165</v>
      </c>
      <c r="C63" s="64" t="s">
        <v>35</v>
      </c>
      <c r="D63" s="64" t="s">
        <v>52</v>
      </c>
      <c r="E63" s="64"/>
      <c r="F63" s="64" t="s">
        <v>53</v>
      </c>
      <c r="G63" s="74" t="s">
        <v>47</v>
      </c>
      <c r="H63" s="65">
        <v>9</v>
      </c>
      <c r="I63" s="65">
        <v>0</v>
      </c>
      <c r="J63" s="66">
        <v>2</v>
      </c>
      <c r="K63" s="67" t="s">
        <v>2</v>
      </c>
      <c r="L63" s="67" t="s">
        <v>3</v>
      </c>
      <c r="M63" s="64" t="s">
        <v>222</v>
      </c>
      <c r="N63" s="76" t="s">
        <v>259</v>
      </c>
    </row>
    <row r="64" spans="1:14" x14ac:dyDescent="0.3">
      <c r="A64" s="63">
        <v>4</v>
      </c>
      <c r="B64" s="64" t="s">
        <v>200</v>
      </c>
      <c r="C64" s="64" t="s">
        <v>45</v>
      </c>
      <c r="D64" s="64" t="s">
        <v>58</v>
      </c>
      <c r="E64" s="64"/>
      <c r="F64" s="64" t="s">
        <v>54</v>
      </c>
      <c r="G64" s="74"/>
      <c r="H64" s="65">
        <v>0</v>
      </c>
      <c r="I64" s="65">
        <v>5</v>
      </c>
      <c r="J64" s="66">
        <v>2</v>
      </c>
      <c r="K64" s="67" t="s">
        <v>5</v>
      </c>
      <c r="L64" s="67" t="s">
        <v>3</v>
      </c>
      <c r="M64" s="64"/>
      <c r="N64" s="76" t="s">
        <v>259</v>
      </c>
    </row>
    <row r="65" spans="1:15" ht="28.5" x14ac:dyDescent="0.3">
      <c r="A65" s="63">
        <v>4</v>
      </c>
      <c r="B65" s="64" t="s">
        <v>173</v>
      </c>
      <c r="C65" s="64" t="s">
        <v>144</v>
      </c>
      <c r="D65" s="64" t="s">
        <v>145</v>
      </c>
      <c r="E65" s="64"/>
      <c r="F65" s="64" t="s">
        <v>49</v>
      </c>
      <c r="G65" s="74" t="s">
        <v>47</v>
      </c>
      <c r="H65" s="65">
        <v>0</v>
      </c>
      <c r="I65" s="65">
        <v>5</v>
      </c>
      <c r="J65" s="66">
        <v>2</v>
      </c>
      <c r="K65" s="67" t="s">
        <v>5</v>
      </c>
      <c r="L65" s="67" t="s">
        <v>3</v>
      </c>
      <c r="M65" s="64" t="s">
        <v>207</v>
      </c>
      <c r="N65" s="76" t="s">
        <v>259</v>
      </c>
    </row>
    <row r="66" spans="1:15" x14ac:dyDescent="0.3">
      <c r="A66" s="63">
        <v>4</v>
      </c>
      <c r="B66" s="64" t="s">
        <v>185</v>
      </c>
      <c r="C66" s="64" t="s">
        <v>112</v>
      </c>
      <c r="D66" s="64" t="s">
        <v>111</v>
      </c>
      <c r="E66" s="64" t="s">
        <v>179</v>
      </c>
      <c r="F66" s="64" t="s">
        <v>60</v>
      </c>
      <c r="G66" s="74" t="s">
        <v>47</v>
      </c>
      <c r="H66" s="65">
        <v>5</v>
      </c>
      <c r="I66" s="65">
        <v>5</v>
      </c>
      <c r="J66" s="66">
        <v>2</v>
      </c>
      <c r="K66" s="67" t="s">
        <v>2</v>
      </c>
      <c r="L66" s="67" t="s">
        <v>3</v>
      </c>
      <c r="M66" s="64" t="s">
        <v>248</v>
      </c>
      <c r="N66" s="76" t="s">
        <v>259</v>
      </c>
    </row>
    <row r="67" spans="1:15" x14ac:dyDescent="0.3">
      <c r="A67" s="63">
        <v>4</v>
      </c>
      <c r="B67" s="64" t="s">
        <v>186</v>
      </c>
      <c r="C67" s="64" t="s">
        <v>128</v>
      </c>
      <c r="D67" s="64" t="s">
        <v>130</v>
      </c>
      <c r="E67" s="64" t="s">
        <v>180</v>
      </c>
      <c r="F67" s="64" t="s">
        <v>51</v>
      </c>
      <c r="G67" s="74" t="s">
        <v>47</v>
      </c>
      <c r="H67" s="65">
        <v>5</v>
      </c>
      <c r="I67" s="65">
        <v>5</v>
      </c>
      <c r="J67" s="66">
        <v>2</v>
      </c>
      <c r="K67" s="67" t="s">
        <v>2</v>
      </c>
      <c r="L67" s="67" t="s">
        <v>3</v>
      </c>
      <c r="M67" s="64" t="s">
        <v>249</v>
      </c>
      <c r="N67" s="76" t="s">
        <v>259</v>
      </c>
    </row>
    <row r="68" spans="1:15" x14ac:dyDescent="0.3">
      <c r="A68" s="63">
        <v>4</v>
      </c>
      <c r="B68" s="64" t="s">
        <v>189</v>
      </c>
      <c r="C68" s="64" t="s">
        <v>124</v>
      </c>
      <c r="D68" s="64" t="s">
        <v>125</v>
      </c>
      <c r="E68" s="64" t="s">
        <v>184</v>
      </c>
      <c r="F68" s="64" t="s">
        <v>206</v>
      </c>
      <c r="G68" s="74" t="s">
        <v>47</v>
      </c>
      <c r="H68" s="65">
        <v>5</v>
      </c>
      <c r="I68" s="65">
        <v>5</v>
      </c>
      <c r="J68" s="66">
        <v>2</v>
      </c>
      <c r="K68" s="67" t="s">
        <v>2</v>
      </c>
      <c r="L68" s="67" t="s">
        <v>3</v>
      </c>
      <c r="M68" s="64" t="s">
        <v>247</v>
      </c>
      <c r="N68" s="76" t="s">
        <v>259</v>
      </c>
    </row>
    <row r="69" spans="1:15" x14ac:dyDescent="0.3">
      <c r="A69" s="63">
        <v>4</v>
      </c>
      <c r="B69" s="64" t="s">
        <v>170</v>
      </c>
      <c r="C69" s="64" t="s">
        <v>129</v>
      </c>
      <c r="D69" s="64" t="s">
        <v>131</v>
      </c>
      <c r="E69" s="64" t="s">
        <v>166</v>
      </c>
      <c r="F69" s="64" t="s">
        <v>54</v>
      </c>
      <c r="G69" s="74" t="s">
        <v>47</v>
      </c>
      <c r="H69" s="65">
        <v>0</v>
      </c>
      <c r="I69" s="65">
        <v>5</v>
      </c>
      <c r="J69" s="66">
        <v>2</v>
      </c>
      <c r="K69" s="67" t="s">
        <v>2</v>
      </c>
      <c r="L69" s="67" t="s">
        <v>3</v>
      </c>
      <c r="M69" s="64" t="s">
        <v>229</v>
      </c>
      <c r="N69" s="76" t="s">
        <v>259</v>
      </c>
    </row>
    <row r="70" spans="1:15" x14ac:dyDescent="0.3">
      <c r="A70" s="63">
        <v>4</v>
      </c>
      <c r="B70" s="64" t="s">
        <v>168</v>
      </c>
      <c r="C70" s="64" t="s">
        <v>113</v>
      </c>
      <c r="D70" s="64" t="s">
        <v>114</v>
      </c>
      <c r="E70" s="64" t="s">
        <v>163</v>
      </c>
      <c r="F70" s="64" t="s">
        <v>54</v>
      </c>
      <c r="G70" s="74" t="s">
        <v>47</v>
      </c>
      <c r="H70" s="65">
        <v>5</v>
      </c>
      <c r="I70" s="65">
        <v>5</v>
      </c>
      <c r="J70" s="66">
        <v>2</v>
      </c>
      <c r="K70" s="67" t="s">
        <v>2</v>
      </c>
      <c r="L70" s="67" t="s">
        <v>3</v>
      </c>
      <c r="M70" s="64" t="s">
        <v>225</v>
      </c>
      <c r="N70" s="76" t="s">
        <v>259</v>
      </c>
    </row>
    <row r="71" spans="1:15" ht="28.5" x14ac:dyDescent="0.3">
      <c r="A71" s="63">
        <v>4</v>
      </c>
      <c r="B71" s="64" t="s">
        <v>176</v>
      </c>
      <c r="C71" s="64" t="s">
        <v>42</v>
      </c>
      <c r="D71" s="64" t="s">
        <v>205</v>
      </c>
      <c r="E71" s="64"/>
      <c r="F71" s="64" t="s">
        <v>49</v>
      </c>
      <c r="G71" s="74" t="s">
        <v>47</v>
      </c>
      <c r="H71" s="65">
        <v>0</v>
      </c>
      <c r="I71" s="65">
        <v>9</v>
      </c>
      <c r="J71" s="66">
        <v>1</v>
      </c>
      <c r="K71" s="67" t="s">
        <v>5</v>
      </c>
      <c r="L71" s="67" t="s">
        <v>3</v>
      </c>
      <c r="M71" s="64" t="s">
        <v>236</v>
      </c>
      <c r="N71" s="76" t="s">
        <v>259</v>
      </c>
    </row>
    <row r="72" spans="1:15" x14ac:dyDescent="0.3">
      <c r="A72" s="63">
        <v>4</v>
      </c>
      <c r="B72" s="64" t="s">
        <v>193</v>
      </c>
      <c r="C72" s="64" t="s">
        <v>132</v>
      </c>
      <c r="D72" s="64" t="s">
        <v>133</v>
      </c>
      <c r="E72" s="64" t="s">
        <v>188</v>
      </c>
      <c r="F72" s="64" t="s">
        <v>206</v>
      </c>
      <c r="G72" s="74" t="s">
        <v>47</v>
      </c>
      <c r="H72" s="65">
        <v>0</v>
      </c>
      <c r="I72" s="65">
        <v>5</v>
      </c>
      <c r="J72" s="66">
        <v>0</v>
      </c>
      <c r="K72" s="67" t="s">
        <v>55</v>
      </c>
      <c r="L72" s="67" t="s">
        <v>3</v>
      </c>
      <c r="M72" s="64" t="s">
        <v>254</v>
      </c>
      <c r="N72" s="76" t="s">
        <v>259</v>
      </c>
    </row>
    <row r="73" spans="1:15" ht="28.5" x14ac:dyDescent="0.3">
      <c r="A73" s="63">
        <v>4</v>
      </c>
      <c r="B73" s="64" t="s">
        <v>70</v>
      </c>
      <c r="C73" s="64" t="s">
        <v>26</v>
      </c>
      <c r="D73" s="64" t="s">
        <v>31</v>
      </c>
      <c r="E73" s="64" t="s">
        <v>204</v>
      </c>
      <c r="F73" s="64" t="s">
        <v>49</v>
      </c>
      <c r="G73" s="74" t="s">
        <v>47</v>
      </c>
      <c r="H73" s="65">
        <v>0</v>
      </c>
      <c r="I73" s="65">
        <v>0</v>
      </c>
      <c r="J73" s="66">
        <v>0</v>
      </c>
      <c r="K73" s="67" t="s">
        <v>27</v>
      </c>
      <c r="L73" s="67" t="s">
        <v>3</v>
      </c>
      <c r="M73" s="64"/>
      <c r="N73" s="76" t="s">
        <v>259</v>
      </c>
    </row>
    <row r="74" spans="1:15" x14ac:dyDescent="0.3">
      <c r="A74" s="58"/>
      <c r="B74" s="59"/>
      <c r="C74" s="59"/>
      <c r="D74" s="59"/>
      <c r="E74" s="59"/>
      <c r="F74" s="59"/>
      <c r="G74" s="72"/>
      <c r="H74" s="60">
        <f>SUM(H60:H73)</f>
        <v>39</v>
      </c>
      <c r="I74" s="60">
        <f t="shared" ref="I74:J74" si="3">SUM(I60:I73)</f>
        <v>64</v>
      </c>
      <c r="J74" s="60">
        <f t="shared" si="3"/>
        <v>23</v>
      </c>
      <c r="K74" s="61"/>
      <c r="L74" s="61"/>
      <c r="M74" s="59"/>
      <c r="N74" s="76" t="s">
        <v>259</v>
      </c>
    </row>
    <row r="75" spans="1:15" ht="25.5" x14ac:dyDescent="0.3">
      <c r="A75" s="58"/>
      <c r="B75" s="59"/>
      <c r="C75" s="59"/>
      <c r="D75" s="59"/>
      <c r="E75" s="59"/>
      <c r="F75" s="59"/>
      <c r="G75" s="73" t="s">
        <v>18</v>
      </c>
      <c r="H75" s="78">
        <f>SUM(H74:I74)</f>
        <v>103</v>
      </c>
      <c r="I75" s="79"/>
      <c r="J75" s="60"/>
      <c r="K75" s="61"/>
      <c r="L75" s="61"/>
      <c r="M75" s="59"/>
    </row>
    <row r="76" spans="1:15" s="13" customFormat="1" x14ac:dyDescent="0.3">
      <c r="A76" s="24"/>
      <c r="B76" s="20"/>
      <c r="C76" s="20"/>
      <c r="D76" s="20"/>
      <c r="E76" s="20"/>
      <c r="F76" s="20"/>
      <c r="G76" s="75"/>
      <c r="H76" s="21"/>
      <c r="I76" s="21"/>
      <c r="J76" s="22"/>
      <c r="K76" s="23"/>
      <c r="L76" s="23"/>
      <c r="M76" s="20"/>
      <c r="N76" s="76"/>
      <c r="O76"/>
    </row>
    <row r="77" spans="1:15" x14ac:dyDescent="0.3">
      <c r="A77" s="30"/>
      <c r="B77" s="26"/>
      <c r="C77" s="31"/>
      <c r="D77" s="26"/>
      <c r="E77" s="26"/>
      <c r="F77" s="26"/>
      <c r="G77" s="34"/>
      <c r="H77" s="32"/>
      <c r="I77" s="32"/>
      <c r="J77" s="33"/>
      <c r="K77" s="34"/>
      <c r="L77" s="34"/>
      <c r="M77" s="26"/>
    </row>
  </sheetData>
  <mergeCells count="17">
    <mergeCell ref="E8:E9"/>
    <mergeCell ref="C2:C4"/>
    <mergeCell ref="A8:A9"/>
    <mergeCell ref="B8:B9"/>
    <mergeCell ref="C8:C9"/>
    <mergeCell ref="D8:D9"/>
    <mergeCell ref="F8:F9"/>
    <mergeCell ref="G8:G9"/>
    <mergeCell ref="H8:I8"/>
    <mergeCell ref="J8:J9"/>
    <mergeCell ref="K8:K9"/>
    <mergeCell ref="M8:M9"/>
    <mergeCell ref="H26:I26"/>
    <mergeCell ref="H42:I42"/>
    <mergeCell ref="H59:I59"/>
    <mergeCell ref="H75:I75"/>
    <mergeCell ref="L8:L9"/>
  </mergeCells>
  <printOptions horizontalCentered="1"/>
  <pageMargins left="0.27559055118110237" right="7.874015748031496E-2" top="0.47244094488188981" bottom="0.47244094488188981" header="0" footer="0.19685039370078741"/>
  <pageSetup paperSize="9" scale="53" fitToHeight="0" orientation="landscape" r:id="rId1"/>
  <headerFooter>
    <oddFooter>&amp;CE = előadás, Gy = gyakorlat, Félévi követelmény: G = gyak.jegy, K = kollokvium, S = szigorlat, MAI = minősített aláÍrás, AI = aláírás
Tantárgy típusa: A = kötelező, B = kötelezően választható, C = szabadon választható</oddFooter>
  </headerFooter>
  <rowBreaks count="1" manualBreakCount="1">
    <brk id="42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</vt:i4>
      </vt:variant>
      <vt:variant>
        <vt:lpstr>Névvel ellátott tartományok</vt:lpstr>
      </vt:variant>
      <vt:variant>
        <vt:i4>2</vt:i4>
      </vt:variant>
    </vt:vector>
  </HeadingPairs>
  <TitlesOfParts>
    <vt:vector size="3" baseType="lpstr">
      <vt:lpstr>Újabb tanári</vt:lpstr>
      <vt:lpstr>'Újabb tanári'!Nyomtatási_cím</vt:lpstr>
      <vt:lpstr>'Újabb tanári'!Nyomtatási_terület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MKANMMBS_2016-szeptember</dc:title>
  <dc:creator>Mark</dc:creator>
  <cp:lastModifiedBy>Nagyné Erdős Judit</cp:lastModifiedBy>
  <cp:lastPrinted>2023-05-22T13:56:58Z</cp:lastPrinted>
  <dcterms:created xsi:type="dcterms:W3CDTF">2016-09-01T14:49:18Z</dcterms:created>
  <dcterms:modified xsi:type="dcterms:W3CDTF">2023-06-28T15:00:31Z</dcterms:modified>
  <cp:contentStatus>Végleges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