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ÖZGAZDÁSZTANÁR\3 félév\"/>
    </mc:Choice>
  </mc:AlternateContent>
  <bookViews>
    <workbookView xWindow="0" yWindow="0" windowWidth="28800" windowHeight="10800" tabRatio="889"/>
  </bookViews>
  <sheets>
    <sheet name="Szakmai 3 félév KER-MARK" sheetId="30" r:id="rId1"/>
    <sheet name="Szakmai 3 félév PÉNZÜGY-SZÁMV." sheetId="31" r:id="rId2"/>
  </sheets>
  <definedNames>
    <definedName name="_xlnm.Print_Area" localSheetId="0">'Szakmai 3 félév KER-MARK'!$A$1:$M$27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31" l="1"/>
  <c r="H27" i="31" s="1"/>
  <c r="M5" i="31" s="1"/>
  <c r="I26" i="31"/>
  <c r="J26" i="31"/>
  <c r="H23" i="31"/>
  <c r="J22" i="31"/>
  <c r="I22" i="31"/>
  <c r="H22" i="31"/>
  <c r="H16" i="31"/>
  <c r="J15" i="31"/>
  <c r="I15" i="31"/>
  <c r="H15" i="31"/>
  <c r="I26" i="30" l="1"/>
  <c r="H26" i="30"/>
  <c r="I15" i="30"/>
  <c r="H15" i="30"/>
  <c r="J26" i="30" l="1"/>
  <c r="J21" i="30" l="1"/>
  <c r="J15" i="30"/>
  <c r="I21" i="30" l="1"/>
  <c r="H21" i="30" l="1"/>
  <c r="H22" i="30" l="1"/>
  <c r="H27" i="30" l="1"/>
  <c r="H16" i="30"/>
  <c r="M5" i="30" l="1"/>
</calcChain>
</file>

<file path=xl/sharedStrings.xml><?xml version="1.0" encoding="utf-8"?>
<sst xmlns="http://schemas.openxmlformats.org/spreadsheetml/2006/main" count="218" uniqueCount="81">
  <si>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</si>
  <si>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</si>
  <si>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</si>
  <si>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</si>
  <si>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</si>
  <si>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</si>
  <si>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</si>
  <si>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</si>
  <si>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</si>
  <si>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</si>
  <si>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</si>
  <si>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</si>
  <si>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</si>
  <si>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</si>
  <si>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</si>
  <si>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</si>
  <si>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</si>
  <si>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</si>
  <si>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</si>
  <si>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</si>
  <si>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</si>
  <si>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</si>
  <si>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</si>
  <si>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</si>
  <si>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Szakmai főiskolai oklevél, szakmai BSc alapképzési végzettség és szakképzettség birtokában szakmai tanár</t>
  </si>
  <si>
    <t>2022 szeptemberétől</t>
  </si>
  <si>
    <t xml:space="preserve">Komplex szakterületi zárószigorlat </t>
  </si>
  <si>
    <t>S</t>
  </si>
  <si>
    <t>Levelező</t>
  </si>
  <si>
    <t>3 félév</t>
  </si>
  <si>
    <t>Optional course unit</t>
  </si>
  <si>
    <t>Complex professional comprehensive exam</t>
  </si>
  <si>
    <t>Vargáné dr. Bosnyák Ildikó</t>
  </si>
  <si>
    <t>GTI</t>
  </si>
  <si>
    <t>Kozmáné Petrilla Gréta</t>
  </si>
  <si>
    <t>Dr. Hegedüs László Zsigmond</t>
  </si>
  <si>
    <t>Közgazdásztanár (kereskedelem-marketing)</t>
  </si>
  <si>
    <t>B</t>
  </si>
  <si>
    <t>Vállalatok alapítása</t>
  </si>
  <si>
    <t>Vezetői gazdaságtan</t>
  </si>
  <si>
    <t>Világgazdaságtan</t>
  </si>
  <si>
    <t>Online marketing</t>
  </si>
  <si>
    <t>Kereskedelemszervezés</t>
  </si>
  <si>
    <t>Establishment of companies</t>
  </si>
  <si>
    <t>World Economics</t>
  </si>
  <si>
    <t>Leader economics</t>
  </si>
  <si>
    <t>Commerce organization</t>
  </si>
  <si>
    <t>RKG8001</t>
  </si>
  <si>
    <t>RKG8002</t>
  </si>
  <si>
    <t>RKG1101</t>
  </si>
  <si>
    <t>RKG1102</t>
  </si>
  <si>
    <t>RKG8003</t>
  </si>
  <si>
    <t>RKG2211</t>
  </si>
  <si>
    <t>RKG1203</t>
  </si>
  <si>
    <t>RKG4000</t>
  </si>
  <si>
    <t>RKG2114</t>
  </si>
  <si>
    <t>szakmai tanárszak szerinti tanár</t>
  </si>
  <si>
    <t>RKG8007</t>
  </si>
  <si>
    <t>RKG8005</t>
  </si>
  <si>
    <t>Tanárképzési szak:</t>
  </si>
  <si>
    <t>Szakmódszertan 1.</t>
  </si>
  <si>
    <t>Szakmódszertan 3.</t>
  </si>
  <si>
    <t>Szakmódszertan 2.</t>
  </si>
  <si>
    <t>Kollaborációs tanulási környezet 3.</t>
  </si>
  <si>
    <t>Methodology 1.</t>
  </si>
  <si>
    <t>Methodology 3.</t>
  </si>
  <si>
    <t>Methodology 2.</t>
  </si>
  <si>
    <t>Collaborative learning environment 3.</t>
  </si>
  <si>
    <t xml:space="preserve">Kollaborációs tanulási környezet 1. </t>
  </si>
  <si>
    <t>Collaborative learning environment 1.</t>
  </si>
  <si>
    <t>Közgazdásztanár (pénzügy-számvitel)</t>
  </si>
  <si>
    <t>International Accounting</t>
  </si>
  <si>
    <t>Lábas István</t>
  </si>
  <si>
    <t>Portfolio and investment analysis</t>
  </si>
  <si>
    <t>Oroszné Ilcsik Bernadett</t>
  </si>
  <si>
    <t>Nemzetközi számvitel</t>
  </si>
  <si>
    <t>Portfólió- és befektetések elemzése</t>
  </si>
  <si>
    <t>RKG2201</t>
  </si>
  <si>
    <t>RKG2202</t>
  </si>
  <si>
    <t>Szakfelelős: Dr. Hegedüs László Zsigmond</t>
  </si>
  <si>
    <t>Dr. Szabóné dr. Berta 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</si>
</sst>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7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15875</xdr:rowOff>
    </xdr:from>
    <xdr:to>
      <xdr:col>2</xdr:col>
      <xdr:colOff>1339966</xdr:colOff>
      <xdr:row>6</xdr:row>
      <xdr:rowOff>30307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6350"/>
          <a:ext cx="2482966" cy="1157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tabSelected="1" view="pageBreakPreview" zoomScaleNormal="100" zoomScaleSheetLayoutView="100" zoomScalePageLayoutView="85" workbookViewId="0">
      <selection activeCell="C14" sqref="C14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710937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12.42578125" style="13" customWidth="1"/>
    <col min="11" max="11" width="18.28515625" style="14" bestFit="1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2"/>
      <c r="D1" s="39" t="s">
        <v>59</v>
      </c>
      <c r="E1" s="39" t="s">
        <v>36</v>
      </c>
      <c r="F1" s="39"/>
      <c r="G1" s="39"/>
      <c r="H1" s="39"/>
      <c r="I1" s="5"/>
      <c r="J1" s="40" t="s">
        <v>79</v>
      </c>
      <c r="K1" s="1"/>
      <c r="L1" s="1"/>
      <c r="M1" s="1"/>
    </row>
    <row r="2" spans="1:13" s="50" customFormat="1" x14ac:dyDescent="0.25">
      <c r="A2" s="49"/>
      <c r="B2" s="1"/>
      <c r="C2" s="77"/>
      <c r="D2" s="58" t="s">
        <v>24</v>
      </c>
      <c r="E2" s="45"/>
      <c r="F2" s="46"/>
      <c r="G2" s="47"/>
      <c r="H2" s="48"/>
      <c r="I2" s="48"/>
      <c r="J2" s="48"/>
      <c r="K2" s="48"/>
      <c r="L2" s="3"/>
      <c r="M2" s="7"/>
    </row>
    <row r="3" spans="1:13" x14ac:dyDescent="0.25">
      <c r="B3" s="1"/>
      <c r="C3" s="78"/>
      <c r="D3" s="36" t="s">
        <v>20</v>
      </c>
      <c r="E3" s="36" t="s">
        <v>29</v>
      </c>
      <c r="F3" s="37"/>
      <c r="G3" s="1"/>
      <c r="H3" s="5"/>
      <c r="I3" s="5"/>
      <c r="J3" s="44"/>
      <c r="K3" s="3"/>
      <c r="L3" s="3"/>
      <c r="M3" s="7"/>
    </row>
    <row r="4" spans="1:13" x14ac:dyDescent="0.25">
      <c r="B4" s="1"/>
      <c r="C4" s="79"/>
      <c r="D4" s="36" t="s">
        <v>21</v>
      </c>
      <c r="E4" s="59">
        <v>90</v>
      </c>
      <c r="F4" s="38"/>
      <c r="G4" s="1"/>
      <c r="H4" s="5"/>
      <c r="I4" s="20"/>
      <c r="K4" s="20"/>
      <c r="L4" s="18"/>
      <c r="M4" s="19" t="s">
        <v>28</v>
      </c>
    </row>
    <row r="5" spans="1:13" x14ac:dyDescent="0.25">
      <c r="B5" s="1"/>
      <c r="C5" s="21"/>
      <c r="D5" s="38" t="s">
        <v>22</v>
      </c>
      <c r="E5" s="38" t="s">
        <v>56</v>
      </c>
      <c r="F5" s="38"/>
      <c r="G5" s="1"/>
      <c r="H5" s="5"/>
      <c r="K5" s="20" t="s">
        <v>19</v>
      </c>
      <c r="L5" s="18"/>
      <c r="M5" s="19">
        <f>SUM(H16,H22,H27)</f>
        <v>93</v>
      </c>
    </row>
    <row r="6" spans="1:13" x14ac:dyDescent="0.25">
      <c r="B6" s="1"/>
      <c r="C6" s="23"/>
      <c r="F6" s="42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41"/>
      <c r="D7" s="41"/>
      <c r="E7" s="41"/>
      <c r="F7" s="41"/>
      <c r="I7" s="16"/>
      <c r="J7" s="10"/>
      <c r="K7" s="4"/>
      <c r="L7" s="10"/>
    </row>
    <row r="8" spans="1:13" ht="44.25" customHeight="1" x14ac:dyDescent="0.25">
      <c r="A8" s="80" t="s">
        <v>7</v>
      </c>
      <c r="B8" s="75" t="s">
        <v>6</v>
      </c>
      <c r="C8" s="75" t="s">
        <v>8</v>
      </c>
      <c r="D8" s="82" t="s">
        <v>15</v>
      </c>
      <c r="E8" s="82" t="s">
        <v>16</v>
      </c>
      <c r="F8" s="82" t="s">
        <v>14</v>
      </c>
      <c r="G8" s="75" t="s">
        <v>12</v>
      </c>
      <c r="H8" s="86" t="s">
        <v>23</v>
      </c>
      <c r="I8" s="87"/>
      <c r="J8" s="73" t="s">
        <v>13</v>
      </c>
      <c r="K8" s="75" t="s">
        <v>10</v>
      </c>
      <c r="L8" s="75" t="s">
        <v>11</v>
      </c>
      <c r="M8" s="71" t="s">
        <v>9</v>
      </c>
    </row>
    <row r="9" spans="1:13" ht="26.25" customHeight="1" x14ac:dyDescent="0.25">
      <c r="A9" s="81"/>
      <c r="B9" s="76"/>
      <c r="C9" s="76"/>
      <c r="D9" s="83"/>
      <c r="E9" s="83"/>
      <c r="F9" s="83"/>
      <c r="G9" s="76"/>
      <c r="H9" s="17" t="s">
        <v>0</v>
      </c>
      <c r="I9" s="15" t="s">
        <v>1</v>
      </c>
      <c r="J9" s="74"/>
      <c r="K9" s="76"/>
      <c r="L9" s="76"/>
      <c r="M9" s="72"/>
    </row>
    <row r="10" spans="1:13" ht="28.5" x14ac:dyDescent="0.25">
      <c r="A10" s="24">
        <v>1</v>
      </c>
      <c r="B10" s="25" t="s">
        <v>49</v>
      </c>
      <c r="C10" s="25" t="s">
        <v>38</v>
      </c>
      <c r="D10" s="25" t="s">
        <v>43</v>
      </c>
      <c r="E10" s="25"/>
      <c r="F10" s="25" t="s">
        <v>35</v>
      </c>
      <c r="G10" s="51" t="s">
        <v>33</v>
      </c>
      <c r="H10" s="51">
        <v>5</v>
      </c>
      <c r="I10" s="51">
        <v>9</v>
      </c>
      <c r="J10" s="51">
        <v>4</v>
      </c>
      <c r="K10" s="51" t="s">
        <v>5</v>
      </c>
      <c r="L10" s="28" t="s">
        <v>3</v>
      </c>
      <c r="M10" s="25"/>
    </row>
    <row r="11" spans="1:13" s="53" customFormat="1" ht="28.5" x14ac:dyDescent="0.25">
      <c r="A11" s="24">
        <v>1</v>
      </c>
      <c r="B11" s="25" t="s">
        <v>50</v>
      </c>
      <c r="C11" s="60" t="s">
        <v>40</v>
      </c>
      <c r="D11" s="61" t="s">
        <v>44</v>
      </c>
      <c r="E11" s="61"/>
      <c r="F11" s="25" t="s">
        <v>32</v>
      </c>
      <c r="G11" s="51" t="s">
        <v>33</v>
      </c>
      <c r="H11" s="62">
        <v>9</v>
      </c>
      <c r="I11" s="62">
        <v>0</v>
      </c>
      <c r="J11" s="63">
        <v>3</v>
      </c>
      <c r="K11" s="64" t="s">
        <v>2</v>
      </c>
      <c r="L11" s="28" t="s">
        <v>3</v>
      </c>
      <c r="M11" s="25"/>
    </row>
    <row r="12" spans="1:13" s="53" customFormat="1" ht="28.5" x14ac:dyDescent="0.25">
      <c r="A12" s="24">
        <v>1</v>
      </c>
      <c r="B12" s="25" t="s">
        <v>47</v>
      </c>
      <c r="C12" s="60" t="s">
        <v>60</v>
      </c>
      <c r="D12" s="61" t="s">
        <v>64</v>
      </c>
      <c r="E12" s="61"/>
      <c r="F12" s="25" t="s">
        <v>35</v>
      </c>
      <c r="G12" s="51" t="s">
        <v>33</v>
      </c>
      <c r="H12" s="62">
        <v>0</v>
      </c>
      <c r="I12" s="62">
        <v>9</v>
      </c>
      <c r="J12" s="63">
        <v>3</v>
      </c>
      <c r="K12" s="64" t="s">
        <v>5</v>
      </c>
      <c r="L12" s="28" t="s">
        <v>3</v>
      </c>
      <c r="M12" s="25"/>
    </row>
    <row r="13" spans="1:13" s="53" customFormat="1" ht="28.5" x14ac:dyDescent="0.25">
      <c r="A13" s="24">
        <v>1</v>
      </c>
      <c r="B13" s="25" t="s">
        <v>51</v>
      </c>
      <c r="C13" s="60" t="s">
        <v>61</v>
      </c>
      <c r="D13" s="61" t="s">
        <v>65</v>
      </c>
      <c r="E13" s="61"/>
      <c r="F13" s="25" t="s">
        <v>35</v>
      </c>
      <c r="G13" s="51" t="s">
        <v>33</v>
      </c>
      <c r="H13" s="62">
        <v>0</v>
      </c>
      <c r="I13" s="62">
        <v>5</v>
      </c>
      <c r="J13" s="63">
        <v>4</v>
      </c>
      <c r="K13" s="64" t="s">
        <v>5</v>
      </c>
      <c r="L13" s="28" t="s">
        <v>3</v>
      </c>
      <c r="M13" s="25"/>
    </row>
    <row r="14" spans="1:13" s="53" customFormat="1" ht="28.5" x14ac:dyDescent="0.25">
      <c r="A14" s="24">
        <v>1</v>
      </c>
      <c r="B14" s="25" t="s">
        <v>58</v>
      </c>
      <c r="C14" s="25" t="s">
        <v>68</v>
      </c>
      <c r="D14" s="25" t="s">
        <v>69</v>
      </c>
      <c r="E14" s="61"/>
      <c r="F14" s="25" t="s">
        <v>35</v>
      </c>
      <c r="G14" s="51" t="s">
        <v>33</v>
      </c>
      <c r="H14" s="62">
        <v>0</v>
      </c>
      <c r="I14" s="62">
        <v>5</v>
      </c>
      <c r="J14" s="63">
        <v>3</v>
      </c>
      <c r="K14" s="64" t="s">
        <v>5</v>
      </c>
      <c r="L14" s="28" t="s">
        <v>3</v>
      </c>
      <c r="M14" s="25"/>
    </row>
    <row r="15" spans="1:13" x14ac:dyDescent="0.25">
      <c r="A15" s="29"/>
      <c r="B15" s="30"/>
      <c r="C15" s="30"/>
      <c r="D15" s="30"/>
      <c r="E15" s="30"/>
      <c r="F15" s="30"/>
      <c r="G15" s="54"/>
      <c r="H15" s="56">
        <f>SUM(H10:H14)</f>
        <v>14</v>
      </c>
      <c r="I15" s="56">
        <f>SUM(I10:I14)</f>
        <v>28</v>
      </c>
      <c r="J15" s="56">
        <f>SUM(J10:J14)</f>
        <v>17</v>
      </c>
      <c r="K15" s="33"/>
      <c r="L15" s="33"/>
      <c r="M15" s="30"/>
    </row>
    <row r="16" spans="1:13" ht="25.5" x14ac:dyDescent="0.25">
      <c r="A16" s="29"/>
      <c r="B16" s="30"/>
      <c r="C16" s="30"/>
      <c r="D16" s="30"/>
      <c r="E16" s="30"/>
      <c r="F16" s="30"/>
      <c r="G16" s="55" t="s">
        <v>18</v>
      </c>
      <c r="H16" s="84">
        <f>SUM(H15:I15)</f>
        <v>42</v>
      </c>
      <c r="I16" s="85"/>
      <c r="J16" s="32"/>
      <c r="K16" s="33"/>
      <c r="L16" s="33"/>
      <c r="M16" s="30"/>
    </row>
    <row r="17" spans="1:13" ht="28.5" x14ac:dyDescent="0.25">
      <c r="A17" s="34">
        <v>2</v>
      </c>
      <c r="B17" s="35" t="s">
        <v>52</v>
      </c>
      <c r="C17" s="35" t="s">
        <v>41</v>
      </c>
      <c r="D17" s="35" t="s">
        <v>41</v>
      </c>
      <c r="E17" s="35"/>
      <c r="F17" s="35" t="s">
        <v>80</v>
      </c>
      <c r="G17" s="52" t="s">
        <v>33</v>
      </c>
      <c r="H17" s="52">
        <v>0</v>
      </c>
      <c r="I17" s="52">
        <v>9</v>
      </c>
      <c r="J17" s="52">
        <v>4</v>
      </c>
      <c r="K17" s="52" t="s">
        <v>5</v>
      </c>
      <c r="L17" s="52" t="s">
        <v>37</v>
      </c>
      <c r="M17" s="35"/>
    </row>
    <row r="18" spans="1:13" ht="28.5" x14ac:dyDescent="0.25">
      <c r="A18" s="34">
        <v>2</v>
      </c>
      <c r="B18" s="35" t="s">
        <v>53</v>
      </c>
      <c r="C18" s="35" t="s">
        <v>39</v>
      </c>
      <c r="D18" s="35" t="s">
        <v>45</v>
      </c>
      <c r="E18" s="35"/>
      <c r="F18" s="35" t="s">
        <v>34</v>
      </c>
      <c r="G18" s="52" t="s">
        <v>33</v>
      </c>
      <c r="H18" s="52">
        <v>5</v>
      </c>
      <c r="I18" s="52">
        <v>9</v>
      </c>
      <c r="J18" s="52">
        <v>4</v>
      </c>
      <c r="K18" s="52" t="s">
        <v>2</v>
      </c>
      <c r="L18" s="52" t="s">
        <v>3</v>
      </c>
      <c r="M18" s="35"/>
    </row>
    <row r="19" spans="1:13" ht="28.5" x14ac:dyDescent="0.25">
      <c r="A19" s="34">
        <v>2</v>
      </c>
      <c r="B19" s="35" t="s">
        <v>48</v>
      </c>
      <c r="C19" s="35" t="s">
        <v>62</v>
      </c>
      <c r="D19" s="35" t="s">
        <v>66</v>
      </c>
      <c r="E19" s="35"/>
      <c r="F19" s="35" t="s">
        <v>35</v>
      </c>
      <c r="G19" s="52" t="s">
        <v>33</v>
      </c>
      <c r="H19" s="52">
        <v>0</v>
      </c>
      <c r="I19" s="52">
        <v>9</v>
      </c>
      <c r="J19" s="52">
        <v>3</v>
      </c>
      <c r="K19" s="52" t="s">
        <v>5</v>
      </c>
      <c r="L19" s="52" t="s">
        <v>3</v>
      </c>
      <c r="M19" s="35"/>
    </row>
    <row r="20" spans="1:13" ht="28.5" x14ac:dyDescent="0.25">
      <c r="A20" s="35">
        <v>2</v>
      </c>
      <c r="B20" s="35"/>
      <c r="C20" s="35" t="s">
        <v>17</v>
      </c>
      <c r="D20" s="35" t="s">
        <v>30</v>
      </c>
      <c r="E20" s="35"/>
      <c r="F20" s="35"/>
      <c r="G20" s="52"/>
      <c r="H20" s="52">
        <v>0</v>
      </c>
      <c r="I20" s="52">
        <v>5</v>
      </c>
      <c r="J20" s="52">
        <v>2</v>
      </c>
      <c r="K20" s="52"/>
      <c r="L20" s="52" t="s">
        <v>4</v>
      </c>
      <c r="M20" s="35"/>
    </row>
    <row r="21" spans="1:13" x14ac:dyDescent="0.25">
      <c r="A21" s="29"/>
      <c r="B21" s="30"/>
      <c r="C21" s="30"/>
      <c r="D21" s="30"/>
      <c r="E21" s="30"/>
      <c r="F21" s="30"/>
      <c r="G21" s="30"/>
      <c r="H21" s="31">
        <f>SUM(H17:H20)</f>
        <v>5</v>
      </c>
      <c r="I21" s="31">
        <f t="shared" ref="I21" si="0">SUM(I17:I20)</f>
        <v>32</v>
      </c>
      <c r="J21" s="31">
        <f>SUM(J17:J20)</f>
        <v>13</v>
      </c>
      <c r="K21" s="33"/>
      <c r="L21" s="33"/>
      <c r="M21" s="30"/>
    </row>
    <row r="22" spans="1:13" ht="25.5" x14ac:dyDescent="0.25">
      <c r="A22" s="29"/>
      <c r="B22" s="30"/>
      <c r="C22" s="30"/>
      <c r="D22" s="30"/>
      <c r="E22" s="30"/>
      <c r="F22" s="30"/>
      <c r="G22" s="43" t="s">
        <v>18</v>
      </c>
      <c r="H22" s="84">
        <f>SUM(H21:I21)</f>
        <v>37</v>
      </c>
      <c r="I22" s="85"/>
      <c r="J22" s="31"/>
      <c r="K22" s="33"/>
      <c r="L22" s="33"/>
      <c r="M22" s="30"/>
    </row>
    <row r="23" spans="1:13" s="50" customFormat="1" ht="28.5" x14ac:dyDescent="0.25">
      <c r="A23" s="24">
        <v>3</v>
      </c>
      <c r="B23" s="25" t="s">
        <v>55</v>
      </c>
      <c r="C23" s="25" t="s">
        <v>42</v>
      </c>
      <c r="D23" s="25" t="s">
        <v>46</v>
      </c>
      <c r="E23" s="25"/>
      <c r="F23" s="25" t="s">
        <v>35</v>
      </c>
      <c r="G23" s="51" t="s">
        <v>33</v>
      </c>
      <c r="H23" s="51">
        <v>0</v>
      </c>
      <c r="I23" s="51">
        <v>9</v>
      </c>
      <c r="J23" s="51">
        <v>3</v>
      </c>
      <c r="K23" s="28" t="s">
        <v>2</v>
      </c>
      <c r="L23" s="28" t="s">
        <v>37</v>
      </c>
      <c r="M23" s="25"/>
    </row>
    <row r="24" spans="1:13" ht="28.5" x14ac:dyDescent="0.25">
      <c r="A24" s="24">
        <v>3</v>
      </c>
      <c r="B24" s="65" t="s">
        <v>54</v>
      </c>
      <c r="C24" s="25" t="s">
        <v>26</v>
      </c>
      <c r="D24" s="25" t="s">
        <v>31</v>
      </c>
      <c r="E24" s="25"/>
      <c r="F24" s="25" t="s">
        <v>35</v>
      </c>
      <c r="G24" s="51" t="s">
        <v>33</v>
      </c>
      <c r="H24" s="26">
        <v>0</v>
      </c>
      <c r="I24" s="26">
        <v>0</v>
      </c>
      <c r="J24" s="27">
        <v>0</v>
      </c>
      <c r="K24" s="28" t="s">
        <v>27</v>
      </c>
      <c r="L24" s="28" t="s">
        <v>3</v>
      </c>
      <c r="M24" s="25"/>
    </row>
    <row r="25" spans="1:13" ht="28.5" x14ac:dyDescent="0.25">
      <c r="A25" s="24">
        <v>3</v>
      </c>
      <c r="B25" s="65" t="s">
        <v>57</v>
      </c>
      <c r="C25" s="25" t="s">
        <v>63</v>
      </c>
      <c r="D25" s="25" t="s">
        <v>67</v>
      </c>
      <c r="E25" s="25"/>
      <c r="F25" s="25" t="s">
        <v>35</v>
      </c>
      <c r="G25" s="51" t="s">
        <v>33</v>
      </c>
      <c r="H25" s="26">
        <v>0</v>
      </c>
      <c r="I25" s="26">
        <v>5</v>
      </c>
      <c r="J25" s="27">
        <v>3</v>
      </c>
      <c r="K25" s="28" t="s">
        <v>5</v>
      </c>
      <c r="L25" s="28" t="s">
        <v>3</v>
      </c>
      <c r="M25" s="25"/>
    </row>
    <row r="26" spans="1:13" x14ac:dyDescent="0.25">
      <c r="A26" s="29"/>
      <c r="B26" s="30"/>
      <c r="C26" s="30"/>
      <c r="D26" s="30"/>
      <c r="E26" s="30"/>
      <c r="F26" s="30"/>
      <c r="G26" s="30"/>
      <c r="H26" s="31">
        <f>SUM(H23:H25)</f>
        <v>0</v>
      </c>
      <c r="I26" s="31">
        <f>SUM(I23:I25)</f>
        <v>14</v>
      </c>
      <c r="J26" s="31">
        <f>SUM(J23:J25)</f>
        <v>6</v>
      </c>
      <c r="K26" s="33"/>
      <c r="L26" s="33"/>
      <c r="M26" s="30"/>
    </row>
    <row r="27" spans="1:13" ht="25.5" x14ac:dyDescent="0.25">
      <c r="A27" s="29"/>
      <c r="B27" s="30"/>
      <c r="C27" s="30"/>
      <c r="D27" s="30"/>
      <c r="E27" s="30"/>
      <c r="F27" s="30"/>
      <c r="G27" s="43" t="s">
        <v>18</v>
      </c>
      <c r="H27" s="84">
        <f>SUM(H26:I26)</f>
        <v>14</v>
      </c>
      <c r="I27" s="85"/>
      <c r="J27" s="31"/>
      <c r="K27" s="33"/>
      <c r="L27" s="33"/>
      <c r="M27" s="30"/>
    </row>
  </sheetData>
  <mergeCells count="16">
    <mergeCell ref="H22:I22"/>
    <mergeCell ref="H27:I27"/>
    <mergeCell ref="F8:F9"/>
    <mergeCell ref="G8:G9"/>
    <mergeCell ref="H8:I8"/>
    <mergeCell ref="A8:A9"/>
    <mergeCell ref="B8:B9"/>
    <mergeCell ref="C8:C9"/>
    <mergeCell ref="D8:D9"/>
    <mergeCell ref="H16:I16"/>
    <mergeCell ref="E8:E9"/>
    <mergeCell ref="M8:M9"/>
    <mergeCell ref="J8:J9"/>
    <mergeCell ref="K8:K9"/>
    <mergeCell ref="L8:L9"/>
    <mergeCell ref="C2:C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="60" zoomScaleNormal="100" workbookViewId="0">
      <selection activeCell="E16" sqref="E16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3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12.42578125" style="13" customWidth="1"/>
    <col min="11" max="11" width="18.28515625" style="14" bestFit="1" customWidth="1"/>
    <col min="12" max="12" width="9.28515625" style="14" customWidth="1"/>
    <col min="13" max="13" width="14.28515625" style="4" customWidth="1"/>
  </cols>
  <sheetData>
    <row r="1" spans="1:14" ht="15.75" x14ac:dyDescent="0.25">
      <c r="B1" s="1"/>
      <c r="C1" s="22"/>
      <c r="D1" s="39" t="s">
        <v>59</v>
      </c>
      <c r="E1" s="39" t="s">
        <v>70</v>
      </c>
      <c r="F1" s="39"/>
      <c r="G1" s="39"/>
      <c r="H1" s="5"/>
      <c r="I1" s="5"/>
      <c r="J1" s="40" t="s">
        <v>79</v>
      </c>
      <c r="L1" s="1"/>
      <c r="M1" s="1"/>
      <c r="N1" s="1"/>
    </row>
    <row r="2" spans="1:14" s="50" customFormat="1" x14ac:dyDescent="0.25">
      <c r="A2" s="49"/>
      <c r="B2" s="1"/>
      <c r="C2" s="77"/>
      <c r="D2" s="58" t="s">
        <v>24</v>
      </c>
      <c r="E2" s="45"/>
      <c r="F2" s="46"/>
      <c r="G2" s="47"/>
      <c r="H2" s="48"/>
      <c r="I2" s="48"/>
      <c r="J2" s="48"/>
      <c r="K2" s="48"/>
      <c r="L2" s="57"/>
      <c r="M2" s="7"/>
    </row>
    <row r="3" spans="1:14" x14ac:dyDescent="0.25">
      <c r="B3" s="1"/>
      <c r="C3" s="78"/>
      <c r="D3" s="36" t="s">
        <v>20</v>
      </c>
      <c r="E3" s="36" t="s">
        <v>29</v>
      </c>
      <c r="F3" s="37"/>
      <c r="G3" s="1"/>
      <c r="H3" s="5"/>
      <c r="I3" s="5"/>
      <c r="J3" s="44"/>
      <c r="K3" s="57"/>
      <c r="L3" s="57"/>
      <c r="M3" s="7"/>
    </row>
    <row r="4" spans="1:14" x14ac:dyDescent="0.25">
      <c r="B4" s="1"/>
      <c r="C4" s="79"/>
      <c r="D4" s="36" t="s">
        <v>21</v>
      </c>
      <c r="E4" s="59">
        <v>90</v>
      </c>
      <c r="F4" s="38"/>
      <c r="G4" s="1"/>
      <c r="H4" s="5"/>
      <c r="I4" s="20"/>
      <c r="K4" s="20"/>
      <c r="L4" s="18"/>
      <c r="M4" s="19" t="s">
        <v>28</v>
      </c>
    </row>
    <row r="5" spans="1:14" x14ac:dyDescent="0.25">
      <c r="B5" s="1"/>
      <c r="C5" s="67"/>
      <c r="D5" s="38" t="s">
        <v>22</v>
      </c>
      <c r="E5" s="38" t="s">
        <v>56</v>
      </c>
      <c r="F5" s="38"/>
      <c r="G5" s="1"/>
      <c r="H5" s="5"/>
      <c r="K5" s="20" t="s">
        <v>19</v>
      </c>
      <c r="L5" s="18"/>
      <c r="M5" s="19">
        <f>SUM(H16,H23,H27)</f>
        <v>93</v>
      </c>
    </row>
    <row r="6" spans="1:14" x14ac:dyDescent="0.25">
      <c r="B6" s="1"/>
      <c r="C6" s="66"/>
      <c r="F6" s="42"/>
      <c r="G6" s="1"/>
      <c r="H6" s="5"/>
      <c r="I6" s="5"/>
      <c r="J6" s="6"/>
      <c r="L6" s="6"/>
      <c r="M6" s="8"/>
    </row>
    <row r="7" spans="1:14" ht="15" customHeight="1" x14ac:dyDescent="0.25">
      <c r="A7" s="9" t="s">
        <v>25</v>
      </c>
      <c r="B7" s="41"/>
      <c r="D7" s="41"/>
      <c r="E7" s="41"/>
      <c r="F7" s="41"/>
      <c r="I7" s="16"/>
      <c r="J7" s="10"/>
      <c r="K7" s="4"/>
      <c r="L7" s="10"/>
    </row>
    <row r="8" spans="1:14" ht="44.25" customHeight="1" x14ac:dyDescent="0.25">
      <c r="A8" s="80" t="s">
        <v>7</v>
      </c>
      <c r="B8" s="75" t="s">
        <v>6</v>
      </c>
      <c r="C8" s="75" t="s">
        <v>8</v>
      </c>
      <c r="D8" s="82" t="s">
        <v>15</v>
      </c>
      <c r="E8" s="82" t="s">
        <v>16</v>
      </c>
      <c r="F8" s="82" t="s">
        <v>14</v>
      </c>
      <c r="G8" s="75" t="s">
        <v>12</v>
      </c>
      <c r="H8" s="86" t="s">
        <v>23</v>
      </c>
      <c r="I8" s="87"/>
      <c r="J8" s="73" t="s">
        <v>13</v>
      </c>
      <c r="K8" s="75" t="s">
        <v>10</v>
      </c>
      <c r="L8" s="75" t="s">
        <v>11</v>
      </c>
      <c r="M8" s="71" t="s">
        <v>9</v>
      </c>
    </row>
    <row r="9" spans="1:14" ht="26.25" customHeight="1" x14ac:dyDescent="0.25">
      <c r="A9" s="81"/>
      <c r="B9" s="76"/>
      <c r="C9" s="76"/>
      <c r="D9" s="83"/>
      <c r="E9" s="83"/>
      <c r="F9" s="83"/>
      <c r="G9" s="76"/>
      <c r="H9" s="17" t="s">
        <v>0</v>
      </c>
      <c r="I9" s="15" t="s">
        <v>1</v>
      </c>
      <c r="J9" s="74"/>
      <c r="K9" s="76"/>
      <c r="L9" s="76"/>
      <c r="M9" s="72"/>
    </row>
    <row r="10" spans="1:14" s="53" customFormat="1" ht="26.45" customHeight="1" x14ac:dyDescent="0.25">
      <c r="A10" s="24">
        <v>1</v>
      </c>
      <c r="B10" s="25" t="s">
        <v>49</v>
      </c>
      <c r="C10" s="25" t="s">
        <v>38</v>
      </c>
      <c r="D10" s="25" t="s">
        <v>43</v>
      </c>
      <c r="E10" s="25"/>
      <c r="F10" s="25" t="s">
        <v>35</v>
      </c>
      <c r="G10" s="51" t="s">
        <v>33</v>
      </c>
      <c r="H10" s="51">
        <v>5</v>
      </c>
      <c r="I10" s="51">
        <v>9</v>
      </c>
      <c r="J10" s="51">
        <v>4</v>
      </c>
      <c r="K10" s="28" t="s">
        <v>5</v>
      </c>
      <c r="L10" s="28" t="s">
        <v>3</v>
      </c>
      <c r="M10" s="25"/>
    </row>
    <row r="11" spans="1:14" s="53" customFormat="1" ht="26.45" customHeight="1" x14ac:dyDescent="0.25">
      <c r="A11" s="24">
        <v>1</v>
      </c>
      <c r="B11" s="25" t="s">
        <v>50</v>
      </c>
      <c r="C11" s="25" t="s">
        <v>40</v>
      </c>
      <c r="D11" s="25" t="s">
        <v>44</v>
      </c>
      <c r="E11" s="25"/>
      <c r="F11" s="25" t="s">
        <v>32</v>
      </c>
      <c r="G11" s="51" t="s">
        <v>33</v>
      </c>
      <c r="H11" s="51">
        <v>9</v>
      </c>
      <c r="I11" s="51">
        <v>0</v>
      </c>
      <c r="J11" s="51">
        <v>3</v>
      </c>
      <c r="K11" s="28" t="s">
        <v>2</v>
      </c>
      <c r="L11" s="28" t="s">
        <v>3</v>
      </c>
      <c r="M11" s="25"/>
    </row>
    <row r="12" spans="1:14" s="53" customFormat="1" ht="26.45" customHeight="1" x14ac:dyDescent="0.25">
      <c r="A12" s="24">
        <v>1</v>
      </c>
      <c r="B12" s="25" t="s">
        <v>47</v>
      </c>
      <c r="C12" s="60" t="s">
        <v>60</v>
      </c>
      <c r="D12" s="61" t="s">
        <v>64</v>
      </c>
      <c r="E12" s="61"/>
      <c r="F12" s="25" t="s">
        <v>35</v>
      </c>
      <c r="G12" s="51" t="s">
        <v>33</v>
      </c>
      <c r="H12" s="51">
        <v>0</v>
      </c>
      <c r="I12" s="51">
        <v>9</v>
      </c>
      <c r="J12" s="51">
        <v>3</v>
      </c>
      <c r="K12" s="28" t="s">
        <v>5</v>
      </c>
      <c r="L12" s="28" t="s">
        <v>3</v>
      </c>
      <c r="M12" s="25"/>
    </row>
    <row r="13" spans="1:14" ht="26.45" customHeight="1" x14ac:dyDescent="0.25">
      <c r="A13" s="24">
        <v>1</v>
      </c>
      <c r="B13" s="25" t="s">
        <v>51</v>
      </c>
      <c r="C13" s="60" t="s">
        <v>61</v>
      </c>
      <c r="D13" s="61" t="s">
        <v>65</v>
      </c>
      <c r="E13" s="61"/>
      <c r="F13" s="25" t="s">
        <v>35</v>
      </c>
      <c r="G13" s="51" t="s">
        <v>33</v>
      </c>
      <c r="H13" s="51">
        <v>0</v>
      </c>
      <c r="I13" s="51">
        <v>5</v>
      </c>
      <c r="J13" s="51">
        <v>4</v>
      </c>
      <c r="K13" s="28" t="s">
        <v>5</v>
      </c>
      <c r="L13" s="28" t="s">
        <v>3</v>
      </c>
      <c r="M13" s="25"/>
    </row>
    <row r="14" spans="1:14" ht="26.45" customHeight="1" x14ac:dyDescent="0.25">
      <c r="A14" s="24">
        <v>1</v>
      </c>
      <c r="B14" s="25" t="s">
        <v>58</v>
      </c>
      <c r="C14" s="25" t="s">
        <v>68</v>
      </c>
      <c r="D14" s="25" t="s">
        <v>69</v>
      </c>
      <c r="E14" s="61"/>
      <c r="F14" s="25" t="s">
        <v>35</v>
      </c>
      <c r="G14" s="51" t="s">
        <v>33</v>
      </c>
      <c r="H14" s="62">
        <v>0</v>
      </c>
      <c r="I14" s="62">
        <v>5</v>
      </c>
      <c r="J14" s="63">
        <v>3</v>
      </c>
      <c r="K14" s="28" t="s">
        <v>5</v>
      </c>
      <c r="L14" s="28" t="s">
        <v>3</v>
      </c>
      <c r="M14" s="25"/>
    </row>
    <row r="15" spans="1:14" ht="26.45" customHeight="1" x14ac:dyDescent="0.25">
      <c r="A15" s="29"/>
      <c r="B15" s="30"/>
      <c r="C15" s="30"/>
      <c r="D15" s="30"/>
      <c r="E15" s="30"/>
      <c r="F15" s="30"/>
      <c r="G15" s="30"/>
      <c r="H15" s="32">
        <f>SUM(H10:H14)</f>
        <v>14</v>
      </c>
      <c r="I15" s="32">
        <f>SUM(I10:I14)</f>
        <v>28</v>
      </c>
      <c r="J15" s="32">
        <f>SUM(J10:J14)</f>
        <v>17</v>
      </c>
      <c r="K15" s="33"/>
      <c r="L15" s="33"/>
      <c r="M15" s="30"/>
    </row>
    <row r="16" spans="1:14" ht="26.45" customHeight="1" x14ac:dyDescent="0.25">
      <c r="A16" s="29"/>
      <c r="B16" s="30"/>
      <c r="C16" s="30"/>
      <c r="D16" s="30"/>
      <c r="E16" s="30"/>
      <c r="F16" s="30"/>
      <c r="G16" s="43" t="s">
        <v>18</v>
      </c>
      <c r="H16" s="84">
        <f>SUM(H15:I15)</f>
        <v>42</v>
      </c>
      <c r="I16" s="85"/>
      <c r="J16" s="32"/>
      <c r="K16" s="33"/>
      <c r="L16" s="33"/>
      <c r="M16" s="30"/>
    </row>
    <row r="17" spans="1:13" ht="26.45" customHeight="1" x14ac:dyDescent="0.25">
      <c r="A17" s="34">
        <v>2</v>
      </c>
      <c r="B17" s="35" t="s">
        <v>77</v>
      </c>
      <c r="C17" s="35" t="s">
        <v>75</v>
      </c>
      <c r="D17" s="35" t="s">
        <v>71</v>
      </c>
      <c r="E17" s="35"/>
      <c r="F17" s="35" t="s">
        <v>72</v>
      </c>
      <c r="G17" s="52" t="s">
        <v>33</v>
      </c>
      <c r="H17" s="68">
        <v>9</v>
      </c>
      <c r="I17" s="68">
        <v>0</v>
      </c>
      <c r="J17" s="69">
        <v>3</v>
      </c>
      <c r="K17" s="70" t="s">
        <v>5</v>
      </c>
      <c r="L17" s="70" t="s">
        <v>37</v>
      </c>
      <c r="M17" s="35"/>
    </row>
    <row r="18" spans="1:13" ht="26.45" customHeight="1" x14ac:dyDescent="0.25">
      <c r="A18" s="34">
        <v>2</v>
      </c>
      <c r="B18" s="35" t="s">
        <v>53</v>
      </c>
      <c r="C18" s="35" t="s">
        <v>39</v>
      </c>
      <c r="D18" s="35" t="s">
        <v>45</v>
      </c>
      <c r="E18" s="35"/>
      <c r="F18" s="35" t="s">
        <v>34</v>
      </c>
      <c r="G18" s="52" t="s">
        <v>33</v>
      </c>
      <c r="H18" s="52">
        <v>5</v>
      </c>
      <c r="I18" s="52">
        <v>9</v>
      </c>
      <c r="J18" s="52">
        <v>4</v>
      </c>
      <c r="K18" s="70" t="s">
        <v>2</v>
      </c>
      <c r="L18" s="70" t="s">
        <v>3</v>
      </c>
      <c r="M18" s="35"/>
    </row>
    <row r="19" spans="1:13" ht="26.45" customHeight="1" x14ac:dyDescent="0.25">
      <c r="A19" s="34">
        <v>2</v>
      </c>
      <c r="B19" s="35" t="s">
        <v>78</v>
      </c>
      <c r="C19" s="35" t="s">
        <v>76</v>
      </c>
      <c r="D19" s="35" t="s">
        <v>73</v>
      </c>
      <c r="E19" s="35"/>
      <c r="F19" s="35" t="s">
        <v>74</v>
      </c>
      <c r="G19" s="52" t="s">
        <v>33</v>
      </c>
      <c r="H19" s="68">
        <v>0</v>
      </c>
      <c r="I19" s="68">
        <v>9</v>
      </c>
      <c r="J19" s="69">
        <v>4</v>
      </c>
      <c r="K19" s="70" t="s">
        <v>5</v>
      </c>
      <c r="L19" s="70" t="s">
        <v>37</v>
      </c>
      <c r="M19" s="35"/>
    </row>
    <row r="20" spans="1:13" ht="26.45" customHeight="1" x14ac:dyDescent="0.25">
      <c r="A20" s="34">
        <v>2</v>
      </c>
      <c r="B20" s="35" t="s">
        <v>48</v>
      </c>
      <c r="C20" s="35" t="s">
        <v>62</v>
      </c>
      <c r="D20" s="35" t="s">
        <v>66</v>
      </c>
      <c r="E20" s="35"/>
      <c r="F20" s="35" t="s">
        <v>35</v>
      </c>
      <c r="G20" s="52" t="s">
        <v>33</v>
      </c>
      <c r="H20" s="52">
        <v>0</v>
      </c>
      <c r="I20" s="52">
        <v>9</v>
      </c>
      <c r="J20" s="52">
        <v>3</v>
      </c>
      <c r="K20" s="52" t="s">
        <v>5</v>
      </c>
      <c r="L20" s="52" t="s">
        <v>3</v>
      </c>
      <c r="M20" s="35"/>
    </row>
    <row r="21" spans="1:13" ht="26.45" customHeight="1" x14ac:dyDescent="0.25">
      <c r="A21" s="35">
        <v>2</v>
      </c>
      <c r="B21" s="35"/>
      <c r="C21" s="35" t="s">
        <v>17</v>
      </c>
      <c r="D21" s="35" t="s">
        <v>30</v>
      </c>
      <c r="E21" s="35"/>
      <c r="F21" s="35"/>
      <c r="G21" s="52"/>
      <c r="H21" s="52">
        <v>0</v>
      </c>
      <c r="I21" s="52">
        <v>5</v>
      </c>
      <c r="J21" s="52">
        <v>2</v>
      </c>
      <c r="K21" s="52"/>
      <c r="L21" s="52" t="s">
        <v>4</v>
      </c>
      <c r="M21" s="35"/>
    </row>
    <row r="22" spans="1:13" ht="26.45" customHeight="1" x14ac:dyDescent="0.25">
      <c r="A22" s="29"/>
      <c r="B22" s="30"/>
      <c r="C22" s="30"/>
      <c r="D22" s="30"/>
      <c r="E22" s="30"/>
      <c r="F22" s="30"/>
      <c r="G22" s="30"/>
      <c r="H22" s="31">
        <f>SUM(H17:H21)</f>
        <v>14</v>
      </c>
      <c r="I22" s="31">
        <f t="shared" ref="I22:J22" si="0">SUM(I17:I21)</f>
        <v>32</v>
      </c>
      <c r="J22" s="31">
        <f t="shared" si="0"/>
        <v>16</v>
      </c>
      <c r="K22" s="33"/>
      <c r="L22" s="33"/>
      <c r="M22" s="30"/>
    </row>
    <row r="23" spans="1:13" ht="26.45" customHeight="1" x14ac:dyDescent="0.25">
      <c r="A23" s="29"/>
      <c r="B23" s="30"/>
      <c r="C23" s="30"/>
      <c r="D23" s="30"/>
      <c r="E23" s="30"/>
      <c r="F23" s="30"/>
      <c r="G23" s="43" t="s">
        <v>18</v>
      </c>
      <c r="H23" s="84">
        <f>SUM(H22:I22)</f>
        <v>46</v>
      </c>
      <c r="I23" s="85"/>
      <c r="J23" s="31"/>
      <c r="K23" s="33"/>
      <c r="L23" s="33"/>
      <c r="M23" s="30"/>
    </row>
    <row r="24" spans="1:13" ht="26.45" customHeight="1" x14ac:dyDescent="0.25">
      <c r="A24" s="24">
        <v>3</v>
      </c>
      <c r="B24" s="65" t="s">
        <v>54</v>
      </c>
      <c r="C24" s="25" t="s">
        <v>26</v>
      </c>
      <c r="D24" s="25" t="s">
        <v>31</v>
      </c>
      <c r="E24" s="25"/>
      <c r="F24" s="25" t="s">
        <v>35</v>
      </c>
      <c r="G24" s="51" t="s">
        <v>33</v>
      </c>
      <c r="H24" s="26">
        <v>0</v>
      </c>
      <c r="I24" s="26">
        <v>0</v>
      </c>
      <c r="J24" s="27">
        <v>0</v>
      </c>
      <c r="K24" s="28" t="s">
        <v>27</v>
      </c>
      <c r="L24" s="28" t="s">
        <v>3</v>
      </c>
      <c r="M24" s="25"/>
    </row>
    <row r="25" spans="1:13" ht="26.45" customHeight="1" x14ac:dyDescent="0.25">
      <c r="A25" s="24">
        <v>3</v>
      </c>
      <c r="B25" s="65" t="s">
        <v>57</v>
      </c>
      <c r="C25" s="25" t="s">
        <v>63</v>
      </c>
      <c r="D25" s="25" t="s">
        <v>67</v>
      </c>
      <c r="E25" s="25"/>
      <c r="F25" s="25" t="s">
        <v>35</v>
      </c>
      <c r="G25" s="51" t="s">
        <v>33</v>
      </c>
      <c r="H25" s="26">
        <v>0</v>
      </c>
      <c r="I25" s="26">
        <v>5</v>
      </c>
      <c r="J25" s="27">
        <v>3</v>
      </c>
      <c r="K25" s="28" t="s">
        <v>5</v>
      </c>
      <c r="L25" s="28" t="s">
        <v>3</v>
      </c>
      <c r="M25" s="25"/>
    </row>
    <row r="26" spans="1:13" x14ac:dyDescent="0.25">
      <c r="A26" s="29"/>
      <c r="B26" s="30"/>
      <c r="C26" s="30"/>
      <c r="D26" s="30"/>
      <c r="E26" s="30"/>
      <c r="F26" s="30"/>
      <c r="G26" s="30"/>
      <c r="H26" s="31">
        <f>SUM(H24:H25)</f>
        <v>0</v>
      </c>
      <c r="I26" s="31">
        <f>SUM(I24:I25)</f>
        <v>5</v>
      </c>
      <c r="J26" s="31">
        <f>SUM(J24:J25)</f>
        <v>3</v>
      </c>
      <c r="K26" s="33"/>
      <c r="L26" s="33"/>
      <c r="M26" s="30"/>
    </row>
    <row r="27" spans="1:13" ht="25.5" x14ac:dyDescent="0.25">
      <c r="A27" s="29"/>
      <c r="B27" s="30"/>
      <c r="C27" s="30"/>
      <c r="D27" s="30"/>
      <c r="E27" s="30"/>
      <c r="F27" s="30"/>
      <c r="G27" s="43" t="s">
        <v>18</v>
      </c>
      <c r="H27" s="88">
        <f>SUM(H26:I26)</f>
        <v>5</v>
      </c>
      <c r="I27" s="89"/>
      <c r="J27" s="31"/>
      <c r="K27" s="33"/>
      <c r="L27" s="33"/>
      <c r="M27" s="30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16:I16"/>
    <mergeCell ref="H23:I23"/>
    <mergeCell ref="H27:I27"/>
    <mergeCell ref="F8:F9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Szakmai 3 félév KER-MARK</vt:lpstr>
      <vt:lpstr>Szakmai 3 félév PÉNZÜGY-SZÁMV.</vt:lpstr>
      <vt:lpstr>'Szakmai 3 félév KER-MARK'!Nyomtatási_terület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2022-07-01T07:35:59Z</cp:lastPrinted>
  <dcterms:created xsi:type="dcterms:W3CDTF">2016-09-01T14:49:18Z</dcterms:created>
  <dcterms:modified xsi:type="dcterms:W3CDTF">2023-06-28T11:24:27Z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