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chnikatanár\Tanító után\"/>
    </mc:Choice>
  </mc:AlternateContent>
  <bookViews>
    <workbookView xWindow="0" yWindow="0" windowWidth="23040" windowHeight="9195" tabRatio="500"/>
  </bookViews>
  <sheets>
    <sheet name="Tanító után" sheetId="7" r:id="rId1"/>
  </sheets>
  <definedNames>
    <definedName name="_xlnm.Print_Titles" localSheetId="0">'Tanító után'!$8:$9</definedName>
    <definedName name="_xlnm.Print_Area" localSheetId="0">'Tanító után'!$A$1:$O$48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7" i="7" l="1"/>
  <c r="K47" i="7"/>
  <c r="J47" i="7"/>
  <c r="J48" i="7" s="1"/>
  <c r="L41" i="7"/>
  <c r="K41" i="7"/>
  <c r="J42" i="7" s="1"/>
  <c r="J41" i="7"/>
  <c r="L29" i="7"/>
  <c r="K29" i="7"/>
  <c r="J29" i="7"/>
  <c r="J30" i="7" s="1"/>
  <c r="L18" i="7"/>
  <c r="K18" i="7"/>
  <c r="J19" i="7" s="1"/>
  <c r="J18" i="7"/>
  <c r="O5" i="7" l="1"/>
</calcChain>
</file>

<file path=xl/sharedStrings.xml><?xml version="1.0" encoding="utf-8"?>
<sst xmlns="http://schemas.openxmlformats.org/spreadsheetml/2006/main" count="300" uniqueCount="168">
  <si>
    <t xml:space="preserve">Szakfelelős: </t>
  </si>
  <si>
    <t>Dr. Tarján Péter</t>
  </si>
  <si>
    <t>Képzési idő:</t>
  </si>
  <si>
    <t>Teljesítendő kreditek:</t>
  </si>
  <si>
    <t>Levelező</t>
  </si>
  <si>
    <t>Megszerezhető szakképzettség:</t>
  </si>
  <si>
    <t>okleveles technika- és tervezés szakos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</si>
  <si>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</si>
  <si>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</si>
  <si>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</si>
  <si>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</si>
  <si>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</si>
  <si>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</si>
  <si>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</si>
  <si>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</si>
  <si>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</si>
  <si>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</si>
  <si>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</si>
  <si>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</si>
  <si>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</si>
  <si>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</si>
  <si>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</si>
  <si>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</si>
  <si>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OTE1101</t>
  </si>
  <si>
    <t>A technika matematikai alapjai </t>
  </si>
  <si>
    <t>Mathematical fundamentals for technology</t>
  </si>
  <si>
    <t>MII</t>
  </si>
  <si>
    <t>G</t>
  </si>
  <si>
    <t>A</t>
  </si>
  <si>
    <t>OTE1102</t>
  </si>
  <si>
    <t>A technika fizikai alapjai</t>
  </si>
  <si>
    <t>Physical fundamentals for technology</t>
  </si>
  <si>
    <t>MAI</t>
  </si>
  <si>
    <t>K</t>
  </si>
  <si>
    <t>OTE1103</t>
  </si>
  <si>
    <t>Kémiai és biológiai alapismeretek</t>
  </si>
  <si>
    <t>Fundamentals of chemistry and biology</t>
  </si>
  <si>
    <t>KOI</t>
  </si>
  <si>
    <t>Féléves óraszám:</t>
  </si>
  <si>
    <t>OTE1204</t>
  </si>
  <si>
    <t>Számítógéptechnika</t>
  </si>
  <si>
    <t>Computer Technology</t>
  </si>
  <si>
    <t>Dr. Kiss Zsolt Péter</t>
  </si>
  <si>
    <t>TEO1201</t>
  </si>
  <si>
    <t>OTE1205</t>
  </si>
  <si>
    <t>Műszaki ábrázolás és kommunikáció</t>
  </si>
  <si>
    <t>Technical drawing and communication</t>
  </si>
  <si>
    <t>Kósa Péter</t>
  </si>
  <si>
    <t>TEO1203</t>
  </si>
  <si>
    <t>OTE1206</t>
  </si>
  <si>
    <t>Műszaki alapismeretek</t>
  </si>
  <si>
    <t>Introduction to engineering</t>
  </si>
  <si>
    <t>Dr. Kovács Zoltán</t>
  </si>
  <si>
    <t>OTE1207</t>
  </si>
  <si>
    <t>Életviteli ismeretek</t>
  </si>
  <si>
    <t>Life management</t>
  </si>
  <si>
    <t>Dr. Torkos Katalin</t>
  </si>
  <si>
    <t>AHI</t>
  </si>
  <si>
    <t>TEO1304</t>
  </si>
  <si>
    <t>Az intézményi kínálat szerint szabadon választható tantárgy</t>
  </si>
  <si>
    <t>Optional course unit</t>
  </si>
  <si>
    <t>C</t>
  </si>
  <si>
    <t>OTE1108</t>
  </si>
  <si>
    <t>Környezettani alapismeretek</t>
  </si>
  <si>
    <t>Introduction to environmental science</t>
  </si>
  <si>
    <t>Dr. Kiss Ferenc</t>
  </si>
  <si>
    <t>TO1011</t>
  </si>
  <si>
    <t>OTE1109</t>
  </si>
  <si>
    <t>Dr. Szigeti Ferenc</t>
  </si>
  <si>
    <t>OTE1110</t>
  </si>
  <si>
    <t>Gépelemek</t>
  </si>
  <si>
    <t>Machine elements</t>
  </si>
  <si>
    <t>Dr. Páy Gábor</t>
  </si>
  <si>
    <t>TEO1305</t>
  </si>
  <si>
    <t>OTE1212</t>
  </si>
  <si>
    <t>Ember és technika</t>
  </si>
  <si>
    <t>Man and technology</t>
  </si>
  <si>
    <t xml:space="preserve">Dr. Stonawski Tamás </t>
  </si>
  <si>
    <t>TEO1402</t>
  </si>
  <si>
    <t>OTE1213</t>
  </si>
  <si>
    <t>Táplálkozástan</t>
  </si>
  <si>
    <t>Nutrition</t>
  </si>
  <si>
    <t>Tarekné dr. Tilistyák Judit</t>
  </si>
  <si>
    <t>TEO1601</t>
  </si>
  <si>
    <t>OTE8001</t>
  </si>
  <si>
    <t>TEO8001</t>
  </si>
  <si>
    <t>OTE1114</t>
  </si>
  <si>
    <t>Digitális technika</t>
  </si>
  <si>
    <t>Digital technologies</t>
  </si>
  <si>
    <t>OTE1115</t>
  </si>
  <si>
    <t>OTE8002</t>
  </si>
  <si>
    <t>TEO8002</t>
  </si>
  <si>
    <t>OTE1218</t>
  </si>
  <si>
    <t>Mezőgazdasági alapismeretek</t>
  </si>
  <si>
    <t>Fundamentals of agriculture</t>
  </si>
  <si>
    <t>Dr. Szabó Miklós</t>
  </si>
  <si>
    <t>OTE1119</t>
  </si>
  <si>
    <t>Ergonómiai és rendszerelméleti alapismeretek</t>
  </si>
  <si>
    <t>Introduction to ergonomics and system theory</t>
  </si>
  <si>
    <t>OTE1120</t>
  </si>
  <si>
    <t>Egészségmegőrzés</t>
  </si>
  <si>
    <t>Health care</t>
  </si>
  <si>
    <t>Dr. Margitics Ferenc</t>
  </si>
  <si>
    <t>TEO2001</t>
  </si>
  <si>
    <t>OTE1121</t>
  </si>
  <si>
    <t>Közlekedéstan és közlekedéstechnológiák</t>
  </si>
  <si>
    <t>Transportation science and transportation technologies</t>
  </si>
  <si>
    <t>Dr. Sikolya László</t>
  </si>
  <si>
    <t>TEO2009</t>
  </si>
  <si>
    <t>OTE1222</t>
  </si>
  <si>
    <t>Háztartásgazdaságtan</t>
  </si>
  <si>
    <t>Housekeeping economy</t>
  </si>
  <si>
    <t>Dr. Hegedüs László Zsigmond</t>
  </si>
  <si>
    <t>GTI</t>
  </si>
  <si>
    <t>TEO2002</t>
  </si>
  <si>
    <t>OTE1223</t>
  </si>
  <si>
    <t>Intelligens épülettechnikai rendszerek</t>
  </si>
  <si>
    <t>Intelligent building systems</t>
  </si>
  <si>
    <t>Bódi Gabriella</t>
  </si>
  <si>
    <t>TEO2004</t>
  </si>
  <si>
    <t>OTE1224</t>
  </si>
  <si>
    <t>A CAD alapjai</t>
  </si>
  <si>
    <t>Introduction to CAD</t>
  </si>
  <si>
    <t>TEO2007</t>
  </si>
  <si>
    <t>OTE1225</t>
  </si>
  <si>
    <t>Informatika-energetika labor</t>
  </si>
  <si>
    <t>IT and energetics lab</t>
  </si>
  <si>
    <t>OTE1127</t>
  </si>
  <si>
    <t>Karriertervezés</t>
  </si>
  <si>
    <t>Career planning</t>
  </si>
  <si>
    <t>TEO2010</t>
  </si>
  <si>
    <t>OTE1128</t>
  </si>
  <si>
    <t>Otthon és technika</t>
  </si>
  <si>
    <t>Home and technology</t>
  </si>
  <si>
    <t>TEO2003</t>
  </si>
  <si>
    <t>OTE1129</t>
  </si>
  <si>
    <t>Üzemlátogatás, tanulmányút</t>
  </si>
  <si>
    <t>Field trip</t>
  </si>
  <si>
    <t xml:space="preserve">Komplex szakterületi zárószigorlat </t>
  </si>
  <si>
    <t>Complex professional comprehensive exam</t>
  </si>
  <si>
    <t>S</t>
  </si>
  <si>
    <t>TEO4000</t>
  </si>
  <si>
    <t>4 félév</t>
  </si>
  <si>
    <t>Tanító szakképzettség birtokában tanári szakképzettség megszerzése egy szakon</t>
  </si>
  <si>
    <t>OTE2003</t>
  </si>
  <si>
    <t>TEO1101</t>
  </si>
  <si>
    <t>Rövid ciklusú tanári mesterképzési szak:</t>
  </si>
  <si>
    <t>technika- és tervezéstanár</t>
  </si>
  <si>
    <t>Anyagtudomány és technológia 1.</t>
  </si>
  <si>
    <t>Materials Science and Technology 1.</t>
  </si>
  <si>
    <t>Szakmódszertan 1.</t>
  </si>
  <si>
    <t>Methodology 1.</t>
  </si>
  <si>
    <t>Szakmódszertan 2.</t>
  </si>
  <si>
    <t>Methodology 2.</t>
  </si>
  <si>
    <t>OTE4000</t>
  </si>
  <si>
    <t>TO1005 és TEO1102</t>
  </si>
  <si>
    <t>TEO1103 és TEO1104</t>
  </si>
  <si>
    <t>TEO1301 és TEO1302</t>
  </si>
  <si>
    <t>TEO1204 és TEO1502</t>
  </si>
  <si>
    <t>TEO1603 és TEO1602</t>
  </si>
  <si>
    <t>Anyagtudomány és technológia 2.</t>
  </si>
  <si>
    <t>Materials Science and Technology 2.</t>
  </si>
  <si>
    <t>*</t>
  </si>
  <si>
    <t>Dr. Bodó Enikő</t>
  </si>
  <si>
    <t>Dr. Csillag-Tóth Annamária</t>
  </si>
  <si>
    <t>Barabásné dr. Kárpáti Dóra</t>
  </si>
  <si>
    <t>Grünwald Richárd</t>
  </si>
  <si>
    <t>Ferenczi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</si>
</sst>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1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7" borderId="0" xfId="0" applyFont="1" applyFill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left" vertical="top"/>
    </xf>
    <xf numFmtId="1" fontId="11" fillId="0" borderId="4" xfId="0" applyNumberFormat="1" applyFont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" fontId="11" fillId="4" borderId="4" xfId="0" applyNumberFormat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1" fontId="11" fillId="5" borderId="4" xfId="0" applyNumberFormat="1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wrapText="1"/>
    </xf>
    <xf numFmtId="0" fontId="11" fillId="6" borderId="4" xfId="0" applyFont="1" applyFill="1" applyBorder="1"/>
    <xf numFmtId="0" fontId="11" fillId="0" borderId="4" xfId="0" applyFont="1" applyBorder="1"/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" fontId="11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4" fillId="8" borderId="0" xfId="0" applyFont="1" applyFill="1"/>
    <xf numFmtId="0" fontId="17" fillId="0" borderId="0" xfId="0" applyFont="1" applyAlignment="1">
      <alignment horizontal="center" vertical="center"/>
    </xf>
    <xf numFmtId="1" fontId="15" fillId="5" borderId="4" xfId="0" applyNumberFormat="1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1" fontId="18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9" fillId="0" borderId="0" xfId="0" applyFont="1"/>
    <xf numFmtId="1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</cellXfs>
  <cellStyles count="1">
    <cellStyle name="Normál" xfId="0" builtinId="0"/>
  </cellStyles>
  <dxfs count="1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1440360</xdr:colOff>
      <xdr:row>6</xdr:row>
      <xdr:rowOff>30600</xdr:rowOff>
    </xdr:to>
    <xdr:pic>
      <xdr:nvPicPr>
        <xdr:cNvPr id="6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6840" cy="11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P64"/>
  <sheetViews>
    <sheetView showGridLines="0" tabSelected="1" view="pageBreakPreview" zoomScale="88" zoomScaleNormal="120" zoomScaleSheetLayoutView="88" workbookViewId="0">
      <selection activeCell="F15" sqref="F15"/>
    </sheetView>
  </sheetViews>
  <sheetFormatPr defaultColWidth="9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11" style="2" customWidth="1"/>
    <col min="6" max="6" width="28.85546875" style="2" customWidth="1"/>
    <col min="7" max="7" width="10" style="2" customWidth="1"/>
    <col min="8" max="8" width="5" style="2" hidden="1" customWidth="1"/>
    <col min="9" max="9" width="4.85546875" style="2" hidden="1" customWidth="1"/>
    <col min="10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21.7109375" style="2" customWidth="1"/>
    <col min="16" max="16" width="4.7109375" customWidth="1"/>
  </cols>
  <sheetData>
    <row r="1" spans="1:16" ht="15.75" x14ac:dyDescent="0.25">
      <c r="B1" s="7"/>
      <c r="C1" s="8"/>
      <c r="D1" s="77" t="s">
        <v>146</v>
      </c>
      <c r="E1" s="77"/>
      <c r="F1" s="77" t="s">
        <v>147</v>
      </c>
      <c r="G1" s="77"/>
      <c r="H1" s="7"/>
      <c r="I1" s="7"/>
      <c r="J1" s="9"/>
      <c r="K1" s="10" t="s">
        <v>0</v>
      </c>
      <c r="M1" s="78"/>
      <c r="N1" s="21" t="s">
        <v>1</v>
      </c>
    </row>
    <row r="2" spans="1:16" x14ac:dyDescent="0.25">
      <c r="B2" s="7"/>
      <c r="C2" s="97"/>
      <c r="D2" s="27" t="s">
        <v>143</v>
      </c>
      <c r="E2" s="28"/>
      <c r="F2" s="26"/>
      <c r="G2" s="7"/>
      <c r="H2" s="7"/>
      <c r="I2" s="7"/>
      <c r="J2" s="9"/>
      <c r="K2" s="9"/>
      <c r="M2" s="12"/>
      <c r="N2" s="12"/>
      <c r="O2" s="13"/>
    </row>
    <row r="3" spans="1:16" x14ac:dyDescent="0.25">
      <c r="B3" s="7"/>
      <c r="C3" s="97"/>
      <c r="D3" s="25" t="s">
        <v>2</v>
      </c>
      <c r="E3" s="25" t="s">
        <v>142</v>
      </c>
      <c r="F3" s="15"/>
      <c r="G3" s="7"/>
      <c r="H3" s="7"/>
      <c r="I3" s="7"/>
      <c r="J3" s="9"/>
      <c r="K3" s="9"/>
      <c r="M3" s="12"/>
      <c r="N3" s="12"/>
      <c r="O3" s="13"/>
    </row>
    <row r="4" spans="1:16" x14ac:dyDescent="0.25">
      <c r="B4" s="7"/>
      <c r="C4" s="97"/>
      <c r="D4" s="15" t="s">
        <v>3</v>
      </c>
      <c r="E4" s="75">
        <v>120</v>
      </c>
      <c r="F4" s="15"/>
      <c r="G4" s="7"/>
      <c r="H4" s="7"/>
      <c r="I4" s="7"/>
      <c r="J4" s="9"/>
      <c r="K4" s="16"/>
      <c r="M4" s="16"/>
      <c r="N4" s="17"/>
      <c r="O4" s="17" t="s">
        <v>4</v>
      </c>
    </row>
    <row r="5" spans="1:16" x14ac:dyDescent="0.25">
      <c r="B5" s="7"/>
      <c r="C5" s="14"/>
      <c r="D5" s="15" t="s">
        <v>5</v>
      </c>
      <c r="E5" s="15" t="s">
        <v>6</v>
      </c>
      <c r="F5" s="15"/>
      <c r="G5" s="7"/>
      <c r="H5" s="7"/>
      <c r="I5" s="7"/>
      <c r="J5" s="9"/>
      <c r="M5" s="16" t="s">
        <v>7</v>
      </c>
      <c r="N5" s="17"/>
      <c r="O5" s="17">
        <f>SUM(J19,J30,J42,J48)</f>
        <v>352</v>
      </c>
    </row>
    <row r="6" spans="1:16" x14ac:dyDescent="0.25">
      <c r="B6" s="7"/>
      <c r="C6" s="18"/>
      <c r="F6" s="24"/>
      <c r="G6" s="7"/>
      <c r="H6" s="7"/>
      <c r="I6" s="7"/>
      <c r="J6" s="9"/>
      <c r="K6" s="9"/>
      <c r="L6" s="11"/>
      <c r="N6" s="11"/>
      <c r="O6" s="19"/>
    </row>
    <row r="7" spans="1:16" ht="31.5" customHeight="1" x14ac:dyDescent="0.25">
      <c r="A7" s="20" t="s">
        <v>8</v>
      </c>
      <c r="B7" s="21"/>
      <c r="D7" s="21"/>
      <c r="E7" s="21"/>
      <c r="F7" s="21"/>
      <c r="K7" s="23"/>
      <c r="L7" s="22"/>
      <c r="M7" s="2"/>
      <c r="N7" s="22"/>
    </row>
    <row r="8" spans="1:16" s="93" customFormat="1" ht="57" customHeight="1" x14ac:dyDescent="0.25">
      <c r="A8" s="98" t="s">
        <v>9</v>
      </c>
      <c r="B8" s="100" t="s">
        <v>10</v>
      </c>
      <c r="C8" s="100" t="s">
        <v>11</v>
      </c>
      <c r="D8" s="102" t="s">
        <v>12</v>
      </c>
      <c r="E8" s="102" t="s">
        <v>13</v>
      </c>
      <c r="F8" s="102" t="s">
        <v>14</v>
      </c>
      <c r="G8" s="100" t="s">
        <v>15</v>
      </c>
      <c r="H8" s="76"/>
      <c r="I8" s="76"/>
      <c r="J8" s="100" t="s">
        <v>16</v>
      </c>
      <c r="K8" s="100"/>
      <c r="L8" s="104" t="s">
        <v>17</v>
      </c>
      <c r="M8" s="100" t="s">
        <v>18</v>
      </c>
      <c r="N8" s="100" t="s">
        <v>19</v>
      </c>
      <c r="O8" s="106" t="s">
        <v>20</v>
      </c>
    </row>
    <row r="9" spans="1:16" ht="26.25" customHeight="1" x14ac:dyDescent="0.25">
      <c r="A9" s="99"/>
      <c r="B9" s="101"/>
      <c r="C9" s="101"/>
      <c r="D9" s="103"/>
      <c r="E9" s="103"/>
      <c r="F9" s="103"/>
      <c r="G9" s="101"/>
      <c r="H9" s="71"/>
      <c r="I9" s="71"/>
      <c r="J9" s="69" t="s">
        <v>21</v>
      </c>
      <c r="K9" s="70" t="s">
        <v>22</v>
      </c>
      <c r="L9" s="99"/>
      <c r="M9" s="101"/>
      <c r="N9" s="101"/>
      <c r="O9" s="103"/>
    </row>
    <row r="10" spans="1:16" ht="29.25" x14ac:dyDescent="0.25">
      <c r="A10" s="29">
        <v>1</v>
      </c>
      <c r="B10" s="30" t="s">
        <v>23</v>
      </c>
      <c r="C10" s="31" t="s">
        <v>24</v>
      </c>
      <c r="D10" s="32" t="s">
        <v>25</v>
      </c>
      <c r="E10" s="31"/>
      <c r="F10" s="31" t="s">
        <v>166</v>
      </c>
      <c r="G10" s="33" t="s">
        <v>26</v>
      </c>
      <c r="H10" s="34">
        <v>0</v>
      </c>
      <c r="I10" s="34">
        <v>3</v>
      </c>
      <c r="J10" s="34">
        <v>0</v>
      </c>
      <c r="K10" s="34">
        <v>13</v>
      </c>
      <c r="L10" s="35">
        <v>4</v>
      </c>
      <c r="M10" s="36" t="s">
        <v>27</v>
      </c>
      <c r="N10" s="36" t="s">
        <v>28</v>
      </c>
      <c r="O10" s="33" t="s">
        <v>145</v>
      </c>
      <c r="P10" t="s">
        <v>162</v>
      </c>
    </row>
    <row r="11" spans="1:16" ht="28.5" x14ac:dyDescent="0.25">
      <c r="A11" s="29">
        <v>1</v>
      </c>
      <c r="B11" s="30" t="s">
        <v>29</v>
      </c>
      <c r="C11" s="31" t="s">
        <v>30</v>
      </c>
      <c r="D11" s="31" t="s">
        <v>31</v>
      </c>
      <c r="E11" s="31"/>
      <c r="F11" s="31" t="s">
        <v>1</v>
      </c>
      <c r="G11" s="33" t="s">
        <v>32</v>
      </c>
      <c r="H11" s="34">
        <v>2</v>
      </c>
      <c r="I11" s="34">
        <v>2</v>
      </c>
      <c r="J11" s="34">
        <v>9</v>
      </c>
      <c r="K11" s="34">
        <v>9</v>
      </c>
      <c r="L11" s="35">
        <v>4</v>
      </c>
      <c r="M11" s="36" t="s">
        <v>33</v>
      </c>
      <c r="N11" s="36" t="s">
        <v>28</v>
      </c>
      <c r="O11" s="33" t="s">
        <v>155</v>
      </c>
      <c r="P11" t="s">
        <v>162</v>
      </c>
    </row>
    <row r="12" spans="1:16" ht="28.5" x14ac:dyDescent="0.25">
      <c r="A12" s="29">
        <v>1</v>
      </c>
      <c r="B12" s="30" t="s">
        <v>34</v>
      </c>
      <c r="C12" s="31" t="s">
        <v>35</v>
      </c>
      <c r="D12" s="31" t="s">
        <v>36</v>
      </c>
      <c r="E12" s="31"/>
      <c r="F12" s="31" t="s">
        <v>163</v>
      </c>
      <c r="G12" s="33" t="s">
        <v>32</v>
      </c>
      <c r="H12" s="34">
        <v>3</v>
      </c>
      <c r="I12" s="34">
        <v>0</v>
      </c>
      <c r="J12" s="34">
        <v>13</v>
      </c>
      <c r="K12" s="34">
        <v>0</v>
      </c>
      <c r="L12" s="35">
        <v>4</v>
      </c>
      <c r="M12" s="36" t="s">
        <v>33</v>
      </c>
      <c r="N12" s="36" t="s">
        <v>28</v>
      </c>
      <c r="O12" s="36" t="s">
        <v>156</v>
      </c>
      <c r="P12" t="s">
        <v>162</v>
      </c>
    </row>
    <row r="13" spans="1:16" ht="28.5" x14ac:dyDescent="0.25">
      <c r="A13" s="29">
        <v>1</v>
      </c>
      <c r="B13" s="30" t="s">
        <v>62</v>
      </c>
      <c r="C13" s="30" t="s">
        <v>63</v>
      </c>
      <c r="D13" s="30" t="s">
        <v>64</v>
      </c>
      <c r="E13" s="30"/>
      <c r="F13" s="30" t="s">
        <v>65</v>
      </c>
      <c r="G13" s="56" t="s">
        <v>37</v>
      </c>
      <c r="H13" s="57">
        <v>2</v>
      </c>
      <c r="I13" s="57">
        <v>0</v>
      </c>
      <c r="J13" s="57">
        <v>9</v>
      </c>
      <c r="K13" s="57">
        <v>0</v>
      </c>
      <c r="L13" s="58">
        <v>3</v>
      </c>
      <c r="M13" s="59" t="s">
        <v>27</v>
      </c>
      <c r="N13" s="59" t="s">
        <v>28</v>
      </c>
      <c r="O13" s="33" t="s">
        <v>66</v>
      </c>
      <c r="P13" t="s">
        <v>162</v>
      </c>
    </row>
    <row r="14" spans="1:16" ht="28.5" x14ac:dyDescent="0.25">
      <c r="A14" s="29">
        <v>1</v>
      </c>
      <c r="B14" s="30" t="s">
        <v>67</v>
      </c>
      <c r="C14" s="31" t="s">
        <v>148</v>
      </c>
      <c r="D14" s="31" t="s">
        <v>149</v>
      </c>
      <c r="E14" s="31"/>
      <c r="F14" s="31" t="s">
        <v>68</v>
      </c>
      <c r="G14" s="33" t="s">
        <v>32</v>
      </c>
      <c r="H14" s="34">
        <v>2</v>
      </c>
      <c r="I14" s="34">
        <v>2</v>
      </c>
      <c r="J14" s="34">
        <v>9</v>
      </c>
      <c r="K14" s="34">
        <v>9</v>
      </c>
      <c r="L14" s="35">
        <v>4</v>
      </c>
      <c r="M14" s="36" t="s">
        <v>33</v>
      </c>
      <c r="N14" s="36" t="s">
        <v>28</v>
      </c>
      <c r="O14" s="33" t="s">
        <v>157</v>
      </c>
      <c r="P14" t="s">
        <v>162</v>
      </c>
    </row>
    <row r="15" spans="1:16" ht="28.5" x14ac:dyDescent="0.25">
      <c r="A15" s="29">
        <v>1</v>
      </c>
      <c r="B15" s="30" t="s">
        <v>96</v>
      </c>
      <c r="C15" s="30" t="s">
        <v>97</v>
      </c>
      <c r="D15" s="30" t="s">
        <v>98</v>
      </c>
      <c r="E15" s="30"/>
      <c r="F15" s="30" t="s">
        <v>164</v>
      </c>
      <c r="G15" s="56" t="s">
        <v>32</v>
      </c>
      <c r="H15" s="57">
        <v>2</v>
      </c>
      <c r="I15" s="57">
        <v>2</v>
      </c>
      <c r="J15" s="57">
        <v>9</v>
      </c>
      <c r="K15" s="57">
        <v>9</v>
      </c>
      <c r="L15" s="58">
        <v>4</v>
      </c>
      <c r="M15" s="59" t="s">
        <v>33</v>
      </c>
      <c r="N15" s="59" t="s">
        <v>28</v>
      </c>
      <c r="O15" s="33" t="s">
        <v>158</v>
      </c>
      <c r="P15" t="s">
        <v>162</v>
      </c>
    </row>
    <row r="16" spans="1:16" x14ac:dyDescent="0.25">
      <c r="A16" s="29">
        <v>1</v>
      </c>
      <c r="B16" s="63" t="s">
        <v>86</v>
      </c>
      <c r="C16" s="63" t="s">
        <v>87</v>
      </c>
      <c r="D16" s="63" t="s">
        <v>88</v>
      </c>
      <c r="E16" s="63"/>
      <c r="F16" s="30" t="s">
        <v>167</v>
      </c>
      <c r="G16" s="56" t="s">
        <v>32</v>
      </c>
      <c r="H16" s="65">
        <v>1</v>
      </c>
      <c r="I16" s="65">
        <v>2</v>
      </c>
      <c r="J16" s="65">
        <v>5</v>
      </c>
      <c r="K16" s="65">
        <v>9</v>
      </c>
      <c r="L16" s="64">
        <v>3</v>
      </c>
      <c r="M16" s="59" t="s">
        <v>27</v>
      </c>
      <c r="N16" s="65" t="s">
        <v>28</v>
      </c>
      <c r="O16" s="36"/>
      <c r="P16" t="s">
        <v>162</v>
      </c>
    </row>
    <row r="17" spans="1:16" x14ac:dyDescent="0.25">
      <c r="A17" s="29">
        <v>1</v>
      </c>
      <c r="B17" s="31" t="s">
        <v>131</v>
      </c>
      <c r="C17" s="31" t="s">
        <v>132</v>
      </c>
      <c r="D17" s="31" t="s">
        <v>133</v>
      </c>
      <c r="E17" s="94"/>
      <c r="F17" s="30" t="s">
        <v>164</v>
      </c>
      <c r="G17" s="95" t="s">
        <v>32</v>
      </c>
      <c r="H17" s="34">
        <v>1</v>
      </c>
      <c r="I17" s="34">
        <v>3</v>
      </c>
      <c r="J17" s="34">
        <v>5</v>
      </c>
      <c r="K17" s="34">
        <v>13</v>
      </c>
      <c r="L17" s="35">
        <v>4</v>
      </c>
      <c r="M17" s="36" t="s">
        <v>27</v>
      </c>
      <c r="N17" s="36" t="s">
        <v>28</v>
      </c>
      <c r="O17" s="33" t="s">
        <v>134</v>
      </c>
      <c r="P17" t="s">
        <v>162</v>
      </c>
    </row>
    <row r="18" spans="1:16" x14ac:dyDescent="0.25">
      <c r="A18" s="37"/>
      <c r="B18" s="38"/>
      <c r="C18" s="38"/>
      <c r="D18" s="38"/>
      <c r="E18" s="38"/>
      <c r="F18" s="96"/>
      <c r="G18" s="38"/>
      <c r="H18" s="38"/>
      <c r="I18" s="38"/>
      <c r="J18" s="39">
        <f>SUM(J10:J17)</f>
        <v>59</v>
      </c>
      <c r="K18" s="39">
        <f>SUM(K10:K17)</f>
        <v>62</v>
      </c>
      <c r="L18" s="72">
        <f>SUM(L10:L17)</f>
        <v>30</v>
      </c>
      <c r="M18" s="41"/>
      <c r="N18" s="41"/>
      <c r="O18" s="38"/>
      <c r="P18" t="s">
        <v>162</v>
      </c>
    </row>
    <row r="19" spans="1:16" ht="28.5" x14ac:dyDescent="0.25">
      <c r="A19" s="37"/>
      <c r="B19" s="38"/>
      <c r="C19" s="38"/>
      <c r="D19" s="38"/>
      <c r="E19" s="38"/>
      <c r="F19" s="38"/>
      <c r="G19" s="42" t="s">
        <v>38</v>
      </c>
      <c r="H19" s="42"/>
      <c r="I19" s="42"/>
      <c r="J19" s="105">
        <f>SUM(J18:K18)</f>
        <v>121</v>
      </c>
      <c r="K19" s="105"/>
      <c r="L19" s="40"/>
      <c r="M19" s="41"/>
      <c r="N19" s="41"/>
      <c r="O19" s="38"/>
      <c r="P19" t="s">
        <v>162</v>
      </c>
    </row>
    <row r="20" spans="1:16" x14ac:dyDescent="0.25">
      <c r="A20" s="43">
        <v>2</v>
      </c>
      <c r="B20" s="44" t="s">
        <v>39</v>
      </c>
      <c r="C20" s="45" t="s">
        <v>40</v>
      </c>
      <c r="D20" s="45" t="s">
        <v>41</v>
      </c>
      <c r="E20" s="45"/>
      <c r="F20" s="45" t="s">
        <v>42</v>
      </c>
      <c r="G20" s="46" t="s">
        <v>32</v>
      </c>
      <c r="H20" s="47">
        <v>0</v>
      </c>
      <c r="I20" s="47">
        <v>2</v>
      </c>
      <c r="J20" s="47">
        <v>0</v>
      </c>
      <c r="K20" s="47">
        <v>9</v>
      </c>
      <c r="L20" s="48">
        <v>3</v>
      </c>
      <c r="M20" s="49" t="s">
        <v>27</v>
      </c>
      <c r="N20" s="49" t="s">
        <v>28</v>
      </c>
      <c r="O20" s="50" t="s">
        <v>43</v>
      </c>
      <c r="P20" t="s">
        <v>162</v>
      </c>
    </row>
    <row r="21" spans="1:16" ht="28.5" x14ac:dyDescent="0.25">
      <c r="A21" s="43">
        <v>2</v>
      </c>
      <c r="B21" s="51" t="s">
        <v>44</v>
      </c>
      <c r="C21" s="45" t="s">
        <v>45</v>
      </c>
      <c r="D21" s="45" t="s">
        <v>46</v>
      </c>
      <c r="E21" s="45"/>
      <c r="F21" s="45" t="s">
        <v>47</v>
      </c>
      <c r="G21" s="46" t="s">
        <v>32</v>
      </c>
      <c r="H21" s="47">
        <v>1</v>
      </c>
      <c r="I21" s="47">
        <v>1</v>
      </c>
      <c r="J21" s="47">
        <v>5</v>
      </c>
      <c r="K21" s="47">
        <v>5</v>
      </c>
      <c r="L21" s="48">
        <v>3</v>
      </c>
      <c r="M21" s="49" t="s">
        <v>33</v>
      </c>
      <c r="N21" s="49" t="s">
        <v>28</v>
      </c>
      <c r="O21" s="49" t="s">
        <v>48</v>
      </c>
      <c r="P21" t="s">
        <v>162</v>
      </c>
    </row>
    <row r="22" spans="1:16" x14ac:dyDescent="0.25">
      <c r="A22" s="43">
        <v>2</v>
      </c>
      <c r="B22" s="44" t="s">
        <v>49</v>
      </c>
      <c r="C22" s="44" t="s">
        <v>50</v>
      </c>
      <c r="D22" s="45" t="s">
        <v>51</v>
      </c>
      <c r="E22" s="44"/>
      <c r="F22" s="52" t="s">
        <v>52</v>
      </c>
      <c r="G22" s="53" t="s">
        <v>32</v>
      </c>
      <c r="H22" s="54">
        <v>2</v>
      </c>
      <c r="I22" s="54">
        <v>1</v>
      </c>
      <c r="J22" s="54">
        <v>9</v>
      </c>
      <c r="K22" s="54">
        <v>5</v>
      </c>
      <c r="L22" s="55">
        <v>3</v>
      </c>
      <c r="M22" s="50" t="s">
        <v>33</v>
      </c>
      <c r="N22" s="50" t="s">
        <v>28</v>
      </c>
      <c r="O22" s="50"/>
      <c r="P22" t="s">
        <v>162</v>
      </c>
    </row>
    <row r="23" spans="1:16" x14ac:dyDescent="0.25">
      <c r="A23" s="43">
        <v>2</v>
      </c>
      <c r="B23" s="45" t="s">
        <v>53</v>
      </c>
      <c r="C23" s="45" t="s">
        <v>54</v>
      </c>
      <c r="D23" s="45" t="s">
        <v>55</v>
      </c>
      <c r="E23" s="45"/>
      <c r="F23" s="45" t="s">
        <v>56</v>
      </c>
      <c r="G23" s="46" t="s">
        <v>57</v>
      </c>
      <c r="H23" s="47">
        <v>2</v>
      </c>
      <c r="I23" s="47">
        <v>0</v>
      </c>
      <c r="J23" s="47">
        <v>9</v>
      </c>
      <c r="K23" s="47">
        <v>0</v>
      </c>
      <c r="L23" s="48">
        <v>3</v>
      </c>
      <c r="M23" s="49" t="s">
        <v>27</v>
      </c>
      <c r="N23" s="49" t="s">
        <v>28</v>
      </c>
      <c r="O23" s="49" t="s">
        <v>58</v>
      </c>
      <c r="P23" t="s">
        <v>162</v>
      </c>
    </row>
    <row r="24" spans="1:16" x14ac:dyDescent="0.25">
      <c r="A24" s="43">
        <v>2</v>
      </c>
      <c r="B24" s="45" t="s">
        <v>120</v>
      </c>
      <c r="C24" s="45" t="s">
        <v>121</v>
      </c>
      <c r="D24" s="45" t="s">
        <v>122</v>
      </c>
      <c r="E24" s="45"/>
      <c r="F24" s="45" t="s">
        <v>42</v>
      </c>
      <c r="G24" s="46" t="s">
        <v>32</v>
      </c>
      <c r="H24" s="46">
        <v>0</v>
      </c>
      <c r="I24" s="46">
        <v>2</v>
      </c>
      <c r="J24" s="46">
        <v>0</v>
      </c>
      <c r="K24" s="46">
        <v>9</v>
      </c>
      <c r="L24" s="60">
        <v>3</v>
      </c>
      <c r="M24" s="46" t="s">
        <v>27</v>
      </c>
      <c r="N24" s="46" t="s">
        <v>28</v>
      </c>
      <c r="O24" s="46" t="s">
        <v>123</v>
      </c>
      <c r="P24" t="s">
        <v>162</v>
      </c>
    </row>
    <row r="25" spans="1:16" x14ac:dyDescent="0.25">
      <c r="A25" s="43">
        <v>2</v>
      </c>
      <c r="B25" s="44" t="s">
        <v>74</v>
      </c>
      <c r="C25" s="45" t="s">
        <v>75</v>
      </c>
      <c r="D25" s="45" t="s">
        <v>76</v>
      </c>
      <c r="E25" s="45"/>
      <c r="F25" s="45" t="s">
        <v>77</v>
      </c>
      <c r="G25" s="46" t="s">
        <v>32</v>
      </c>
      <c r="H25" s="46">
        <v>1</v>
      </c>
      <c r="I25" s="46">
        <v>2</v>
      </c>
      <c r="J25" s="46">
        <v>5</v>
      </c>
      <c r="K25" s="46">
        <v>9</v>
      </c>
      <c r="L25" s="60">
        <v>3</v>
      </c>
      <c r="M25" s="46" t="s">
        <v>27</v>
      </c>
      <c r="N25" s="46" t="s">
        <v>28</v>
      </c>
      <c r="O25" s="46" t="s">
        <v>78</v>
      </c>
      <c r="P25" t="s">
        <v>162</v>
      </c>
    </row>
    <row r="26" spans="1:16" x14ac:dyDescent="0.25">
      <c r="A26" s="43">
        <v>2</v>
      </c>
      <c r="B26" s="44" t="s">
        <v>79</v>
      </c>
      <c r="C26" s="44" t="s">
        <v>80</v>
      </c>
      <c r="D26" s="61" t="s">
        <v>81</v>
      </c>
      <c r="E26" s="62"/>
      <c r="F26" s="44" t="s">
        <v>82</v>
      </c>
      <c r="G26" s="53" t="s">
        <v>32</v>
      </c>
      <c r="H26" s="54">
        <v>2</v>
      </c>
      <c r="I26" s="54">
        <v>1</v>
      </c>
      <c r="J26" s="54">
        <v>9</v>
      </c>
      <c r="K26" s="54">
        <v>5</v>
      </c>
      <c r="L26" s="55">
        <v>3</v>
      </c>
      <c r="M26" s="50" t="s">
        <v>33</v>
      </c>
      <c r="N26" s="50" t="s">
        <v>28</v>
      </c>
      <c r="O26" s="46" t="s">
        <v>83</v>
      </c>
      <c r="P26" t="s">
        <v>162</v>
      </c>
    </row>
    <row r="27" spans="1:16" ht="28.5" x14ac:dyDescent="0.25">
      <c r="A27" s="43">
        <v>2</v>
      </c>
      <c r="B27" s="45" t="s">
        <v>92</v>
      </c>
      <c r="C27" s="45" t="s">
        <v>93</v>
      </c>
      <c r="D27" s="45" t="s">
        <v>94</v>
      </c>
      <c r="E27" s="45"/>
      <c r="F27" s="45" t="s">
        <v>95</v>
      </c>
      <c r="G27" s="46" t="s">
        <v>32</v>
      </c>
      <c r="H27" s="46">
        <v>3</v>
      </c>
      <c r="I27" s="46">
        <v>3</v>
      </c>
      <c r="J27" s="46">
        <v>13</v>
      </c>
      <c r="K27" s="46">
        <v>13</v>
      </c>
      <c r="L27" s="60">
        <v>6</v>
      </c>
      <c r="M27" s="46" t="s">
        <v>27</v>
      </c>
      <c r="N27" s="46" t="s">
        <v>28</v>
      </c>
      <c r="O27" s="46" t="s">
        <v>159</v>
      </c>
      <c r="P27" t="s">
        <v>162</v>
      </c>
    </row>
    <row r="28" spans="1:16" s="86" customFormat="1" x14ac:dyDescent="0.25">
      <c r="A28" s="79">
        <v>2</v>
      </c>
      <c r="B28" s="80" t="s">
        <v>84</v>
      </c>
      <c r="C28" s="80" t="s">
        <v>150</v>
      </c>
      <c r="D28" s="80" t="s">
        <v>151</v>
      </c>
      <c r="E28" s="80"/>
      <c r="F28" s="80" t="s">
        <v>77</v>
      </c>
      <c r="G28" s="81" t="s">
        <v>32</v>
      </c>
      <c r="H28" s="82">
        <v>0</v>
      </c>
      <c r="I28" s="82">
        <v>2</v>
      </c>
      <c r="J28" s="82">
        <v>0</v>
      </c>
      <c r="K28" s="82">
        <v>9</v>
      </c>
      <c r="L28" s="83">
        <v>3</v>
      </c>
      <c r="M28" s="84" t="s">
        <v>27</v>
      </c>
      <c r="N28" s="84" t="s">
        <v>28</v>
      </c>
      <c r="O28" s="85" t="s">
        <v>85</v>
      </c>
      <c r="P28" t="s">
        <v>162</v>
      </c>
    </row>
    <row r="29" spans="1:16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9">
        <f>SUM(J20:J28)</f>
        <v>50</v>
      </c>
      <c r="K29" s="39">
        <f>SUM(K20:K28)</f>
        <v>64</v>
      </c>
      <c r="L29" s="39">
        <f>SUM(L20:L28)</f>
        <v>30</v>
      </c>
      <c r="M29" s="41"/>
      <c r="N29" s="41"/>
      <c r="O29" s="38"/>
      <c r="P29" t="s">
        <v>162</v>
      </c>
    </row>
    <row r="30" spans="1:16" ht="28.5" x14ac:dyDescent="0.25">
      <c r="A30" s="37"/>
      <c r="B30" s="38"/>
      <c r="C30" s="38"/>
      <c r="D30" s="38"/>
      <c r="E30" s="38"/>
      <c r="F30" s="38"/>
      <c r="G30" s="42" t="s">
        <v>38</v>
      </c>
      <c r="H30" s="42"/>
      <c r="I30" s="42"/>
      <c r="J30" s="105">
        <f>SUM(J29:K29)</f>
        <v>114</v>
      </c>
      <c r="K30" s="105"/>
      <c r="L30" s="39"/>
      <c r="M30" s="41"/>
      <c r="N30" s="41"/>
      <c r="O30" s="38"/>
      <c r="P30" t="s">
        <v>162</v>
      </c>
    </row>
    <row r="31" spans="1:16" ht="28.5" x14ac:dyDescent="0.25">
      <c r="A31" s="29">
        <v>3</v>
      </c>
      <c r="B31" s="31" t="s">
        <v>109</v>
      </c>
      <c r="C31" s="31" t="s">
        <v>110</v>
      </c>
      <c r="D31" s="31" t="s">
        <v>111</v>
      </c>
      <c r="E31" s="31"/>
      <c r="F31" s="31" t="s">
        <v>112</v>
      </c>
      <c r="G31" s="33" t="s">
        <v>113</v>
      </c>
      <c r="H31" s="33">
        <v>2</v>
      </c>
      <c r="I31" s="33">
        <v>0</v>
      </c>
      <c r="J31" s="33">
        <v>9</v>
      </c>
      <c r="K31" s="33">
        <v>0</v>
      </c>
      <c r="L31" s="73">
        <v>3</v>
      </c>
      <c r="M31" s="33" t="s">
        <v>33</v>
      </c>
      <c r="N31" s="33" t="s">
        <v>28</v>
      </c>
      <c r="O31" s="33" t="s">
        <v>114</v>
      </c>
      <c r="P31" t="s">
        <v>162</v>
      </c>
    </row>
    <row r="32" spans="1:16" ht="28.5" x14ac:dyDescent="0.25">
      <c r="A32" s="29">
        <v>3</v>
      </c>
      <c r="B32" s="31" t="s">
        <v>89</v>
      </c>
      <c r="C32" s="31" t="s">
        <v>160</v>
      </c>
      <c r="D32" s="31" t="s">
        <v>161</v>
      </c>
      <c r="E32" s="36" t="s">
        <v>67</v>
      </c>
      <c r="F32" s="31" t="s">
        <v>68</v>
      </c>
      <c r="G32" s="33" t="s">
        <v>32</v>
      </c>
      <c r="H32" s="34">
        <v>1</v>
      </c>
      <c r="I32" s="34">
        <v>2</v>
      </c>
      <c r="J32" s="34">
        <v>5</v>
      </c>
      <c r="K32" s="34">
        <v>9</v>
      </c>
      <c r="L32" s="35">
        <v>3</v>
      </c>
      <c r="M32" s="36" t="s">
        <v>27</v>
      </c>
      <c r="N32" s="36" t="s">
        <v>28</v>
      </c>
      <c r="O32" s="33"/>
      <c r="P32" t="s">
        <v>162</v>
      </c>
    </row>
    <row r="33" spans="1:16" x14ac:dyDescent="0.25">
      <c r="A33" s="29">
        <v>3</v>
      </c>
      <c r="B33" s="31" t="s">
        <v>124</v>
      </c>
      <c r="C33" s="31" t="s">
        <v>125</v>
      </c>
      <c r="D33" s="31" t="s">
        <v>126</v>
      </c>
      <c r="E33" s="31"/>
      <c r="F33" s="31" t="s">
        <v>42</v>
      </c>
      <c r="G33" s="33" t="s">
        <v>32</v>
      </c>
      <c r="H33" s="34">
        <v>0</v>
      </c>
      <c r="I33" s="34">
        <v>2</v>
      </c>
      <c r="J33" s="34">
        <v>0</v>
      </c>
      <c r="K33" s="34">
        <v>9</v>
      </c>
      <c r="L33" s="35">
        <v>3</v>
      </c>
      <c r="M33" s="36" t="s">
        <v>27</v>
      </c>
      <c r="N33" s="36" t="s">
        <v>28</v>
      </c>
      <c r="O33" s="33" t="s">
        <v>144</v>
      </c>
      <c r="P33" t="s">
        <v>162</v>
      </c>
    </row>
    <row r="34" spans="1:16" ht="28.5" x14ac:dyDescent="0.25">
      <c r="A34" s="29">
        <v>3</v>
      </c>
      <c r="B34" s="31" t="s">
        <v>115</v>
      </c>
      <c r="C34" s="31" t="s">
        <v>116</v>
      </c>
      <c r="D34" s="31" t="s">
        <v>117</v>
      </c>
      <c r="E34" s="31"/>
      <c r="F34" s="31" t="s">
        <v>118</v>
      </c>
      <c r="G34" s="33" t="s">
        <v>32</v>
      </c>
      <c r="H34" s="33">
        <v>2</v>
      </c>
      <c r="I34" s="33">
        <v>0</v>
      </c>
      <c r="J34" s="33">
        <v>9</v>
      </c>
      <c r="K34" s="33">
        <v>0</v>
      </c>
      <c r="L34" s="73">
        <v>3</v>
      </c>
      <c r="M34" s="33" t="s">
        <v>33</v>
      </c>
      <c r="N34" s="33" t="s">
        <v>28</v>
      </c>
      <c r="O34" s="33" t="s">
        <v>119</v>
      </c>
      <c r="P34" t="s">
        <v>162</v>
      </c>
    </row>
    <row r="35" spans="1:16" ht="28.5" x14ac:dyDescent="0.25">
      <c r="A35" s="29">
        <v>3</v>
      </c>
      <c r="B35" s="66" t="s">
        <v>104</v>
      </c>
      <c r="C35" s="31" t="s">
        <v>105</v>
      </c>
      <c r="D35" s="31" t="s">
        <v>106</v>
      </c>
      <c r="E35" s="31"/>
      <c r="F35" s="66" t="s">
        <v>107</v>
      </c>
      <c r="G35" s="33" t="s">
        <v>32</v>
      </c>
      <c r="H35" s="67">
        <v>1</v>
      </c>
      <c r="I35" s="67">
        <v>2</v>
      </c>
      <c r="J35" s="67">
        <v>5</v>
      </c>
      <c r="K35" s="67">
        <v>9</v>
      </c>
      <c r="L35" s="68">
        <v>3</v>
      </c>
      <c r="M35" s="36" t="s">
        <v>27</v>
      </c>
      <c r="N35" s="36" t="s">
        <v>28</v>
      </c>
      <c r="O35" s="33" t="s">
        <v>108</v>
      </c>
      <c r="P35" t="s">
        <v>162</v>
      </c>
    </row>
    <row r="36" spans="1:16" x14ac:dyDescent="0.25">
      <c r="A36" s="74">
        <v>3</v>
      </c>
      <c r="B36" s="66" t="s">
        <v>127</v>
      </c>
      <c r="C36" s="31" t="s">
        <v>128</v>
      </c>
      <c r="D36" s="31" t="s">
        <v>129</v>
      </c>
      <c r="E36" s="31"/>
      <c r="F36" s="66" t="s">
        <v>165</v>
      </c>
      <c r="G36" s="33" t="s">
        <v>113</v>
      </c>
      <c r="H36" s="67">
        <v>1</v>
      </c>
      <c r="I36" s="67">
        <v>1</v>
      </c>
      <c r="J36" s="67">
        <v>5</v>
      </c>
      <c r="K36" s="67">
        <v>5</v>
      </c>
      <c r="L36" s="68">
        <v>3</v>
      </c>
      <c r="M36" s="36" t="s">
        <v>27</v>
      </c>
      <c r="N36" s="36" t="s">
        <v>28</v>
      </c>
      <c r="O36" s="33" t="s">
        <v>130</v>
      </c>
      <c r="P36" t="s">
        <v>162</v>
      </c>
    </row>
    <row r="37" spans="1:16" x14ac:dyDescent="0.25">
      <c r="A37" s="29">
        <v>3</v>
      </c>
      <c r="B37" s="31" t="s">
        <v>135</v>
      </c>
      <c r="C37" s="31" t="s">
        <v>136</v>
      </c>
      <c r="D37" s="31" t="s">
        <v>137</v>
      </c>
      <c r="E37" s="31"/>
      <c r="F37" s="31" t="s">
        <v>1</v>
      </c>
      <c r="G37" s="33" t="s">
        <v>32</v>
      </c>
      <c r="H37" s="34">
        <v>0</v>
      </c>
      <c r="I37" s="34">
        <v>1</v>
      </c>
      <c r="J37" s="34">
        <v>0</v>
      </c>
      <c r="K37" s="34">
        <v>5</v>
      </c>
      <c r="L37" s="35">
        <v>2</v>
      </c>
      <c r="M37" s="36" t="s">
        <v>28</v>
      </c>
      <c r="N37" s="36" t="s">
        <v>28</v>
      </c>
      <c r="O37" s="33"/>
      <c r="P37" t="s">
        <v>162</v>
      </c>
    </row>
    <row r="38" spans="1:16" x14ac:dyDescent="0.25">
      <c r="A38" s="29">
        <v>3</v>
      </c>
      <c r="B38" s="66" t="s">
        <v>99</v>
      </c>
      <c r="C38" s="31" t="s">
        <v>100</v>
      </c>
      <c r="D38" s="31" t="s">
        <v>101</v>
      </c>
      <c r="E38" s="31"/>
      <c r="F38" s="66" t="s">
        <v>102</v>
      </c>
      <c r="G38" s="33" t="s">
        <v>57</v>
      </c>
      <c r="H38" s="67">
        <v>2</v>
      </c>
      <c r="I38" s="67">
        <v>0</v>
      </c>
      <c r="J38" s="67">
        <v>9</v>
      </c>
      <c r="K38" s="67">
        <v>0</v>
      </c>
      <c r="L38" s="68">
        <v>3</v>
      </c>
      <c r="M38" s="36" t="s">
        <v>33</v>
      </c>
      <c r="N38" s="36" t="s">
        <v>28</v>
      </c>
      <c r="O38" s="33" t="s">
        <v>103</v>
      </c>
      <c r="P38" t="s">
        <v>162</v>
      </c>
    </row>
    <row r="39" spans="1:16" s="86" customFormat="1" x14ac:dyDescent="0.25">
      <c r="A39" s="87">
        <v>3</v>
      </c>
      <c r="B39" s="88" t="s">
        <v>90</v>
      </c>
      <c r="C39" s="88" t="s">
        <v>152</v>
      </c>
      <c r="D39" s="88" t="s">
        <v>153</v>
      </c>
      <c r="E39" s="88"/>
      <c r="F39" s="88" t="s">
        <v>77</v>
      </c>
      <c r="G39" s="89" t="s">
        <v>32</v>
      </c>
      <c r="H39" s="90">
        <v>0</v>
      </c>
      <c r="I39" s="90">
        <v>2</v>
      </c>
      <c r="J39" s="90">
        <v>0</v>
      </c>
      <c r="K39" s="90">
        <v>9</v>
      </c>
      <c r="L39" s="91">
        <v>3</v>
      </c>
      <c r="M39" s="92" t="s">
        <v>27</v>
      </c>
      <c r="N39" s="92" t="s">
        <v>28</v>
      </c>
      <c r="O39" s="89" t="s">
        <v>91</v>
      </c>
      <c r="P39" t="s">
        <v>162</v>
      </c>
    </row>
    <row r="40" spans="1:16" ht="28.5" x14ac:dyDescent="0.25">
      <c r="A40" s="29">
        <v>3</v>
      </c>
      <c r="B40" s="31"/>
      <c r="C40" s="31" t="s">
        <v>59</v>
      </c>
      <c r="D40" s="31" t="s">
        <v>60</v>
      </c>
      <c r="E40" s="31"/>
      <c r="F40" s="31"/>
      <c r="G40" s="31"/>
      <c r="H40" s="31"/>
      <c r="I40" s="31"/>
      <c r="J40" s="34">
        <v>0</v>
      </c>
      <c r="K40" s="34">
        <v>5</v>
      </c>
      <c r="L40" s="35">
        <v>2</v>
      </c>
      <c r="M40" s="36"/>
      <c r="N40" s="36" t="s">
        <v>61</v>
      </c>
      <c r="O40" s="31"/>
      <c r="P40" t="s">
        <v>162</v>
      </c>
    </row>
    <row r="41" spans="1:16" x14ac:dyDescent="0.25">
      <c r="A41" s="37"/>
      <c r="B41" s="38"/>
      <c r="C41" s="38"/>
      <c r="D41" s="38"/>
      <c r="E41" s="38"/>
      <c r="F41" s="38"/>
      <c r="G41" s="38"/>
      <c r="H41" s="38"/>
      <c r="I41" s="38"/>
      <c r="J41" s="39">
        <f>SUM(J31:J40)</f>
        <v>42</v>
      </c>
      <c r="K41" s="39">
        <f>SUM(K31:K40)</f>
        <v>51</v>
      </c>
      <c r="L41" s="39">
        <f>SUM(L31:L40)</f>
        <v>28</v>
      </c>
      <c r="M41" s="41"/>
      <c r="N41" s="41"/>
      <c r="O41" s="38"/>
      <c r="P41" t="s">
        <v>162</v>
      </c>
    </row>
    <row r="42" spans="1:16" ht="28.5" x14ac:dyDescent="0.25">
      <c r="A42" s="37"/>
      <c r="B42" s="38"/>
      <c r="C42" s="38"/>
      <c r="D42" s="38"/>
      <c r="E42" s="38"/>
      <c r="F42" s="38"/>
      <c r="G42" s="42" t="s">
        <v>38</v>
      </c>
      <c r="H42" s="42"/>
      <c r="I42" s="42"/>
      <c r="J42" s="105">
        <f>SUM(J41:K41)</f>
        <v>93</v>
      </c>
      <c r="K42" s="105"/>
      <c r="L42" s="39"/>
      <c r="M42" s="41"/>
      <c r="N42" s="41"/>
      <c r="O42" s="38"/>
      <c r="P42" t="s">
        <v>162</v>
      </c>
    </row>
    <row r="43" spans="1:16" x14ac:dyDescent="0.25">
      <c r="A43" s="43">
        <v>4</v>
      </c>
      <c r="B43" s="45" t="s">
        <v>69</v>
      </c>
      <c r="C43" s="45" t="s">
        <v>70</v>
      </c>
      <c r="D43" s="45" t="s">
        <v>71</v>
      </c>
      <c r="E43" s="45"/>
      <c r="F43" s="45" t="s">
        <v>72</v>
      </c>
      <c r="G43" s="46" t="s">
        <v>32</v>
      </c>
      <c r="H43" s="45">
        <v>2</v>
      </c>
      <c r="I43" s="45">
        <v>1</v>
      </c>
      <c r="J43" s="46">
        <v>9</v>
      </c>
      <c r="K43" s="46">
        <v>5</v>
      </c>
      <c r="L43" s="46">
        <v>4</v>
      </c>
      <c r="M43" s="46" t="s">
        <v>33</v>
      </c>
      <c r="N43" s="46" t="s">
        <v>28</v>
      </c>
      <c r="O43" s="46" t="s">
        <v>73</v>
      </c>
      <c r="P43" t="s">
        <v>162</v>
      </c>
    </row>
    <row r="44" spans="1:16" ht="28.5" x14ac:dyDescent="0.25">
      <c r="A44" s="43">
        <v>4</v>
      </c>
      <c r="B44" s="45" t="s">
        <v>154</v>
      </c>
      <c r="C44" s="45" t="s">
        <v>138</v>
      </c>
      <c r="D44" s="45" t="s">
        <v>139</v>
      </c>
      <c r="E44" s="45"/>
      <c r="F44" s="45" t="s">
        <v>1</v>
      </c>
      <c r="G44" s="46" t="s">
        <v>32</v>
      </c>
      <c r="H44" s="45"/>
      <c r="I44" s="45"/>
      <c r="J44" s="46">
        <v>0</v>
      </c>
      <c r="K44" s="46">
        <v>0</v>
      </c>
      <c r="L44" s="46">
        <v>0</v>
      </c>
      <c r="M44" s="46" t="s">
        <v>140</v>
      </c>
      <c r="N44" s="46" t="s">
        <v>28</v>
      </c>
      <c r="O44" s="46" t="s">
        <v>141</v>
      </c>
      <c r="P44" t="s">
        <v>162</v>
      </c>
    </row>
    <row r="45" spans="1:16" ht="28.5" x14ac:dyDescent="0.25">
      <c r="A45" s="43">
        <v>4</v>
      </c>
      <c r="B45" s="45"/>
      <c r="C45" s="45" t="s">
        <v>59</v>
      </c>
      <c r="D45" s="45" t="s">
        <v>60</v>
      </c>
      <c r="E45" s="45"/>
      <c r="F45" s="45"/>
      <c r="G45" s="45"/>
      <c r="H45" s="45"/>
      <c r="I45" s="45"/>
      <c r="J45" s="46">
        <v>0</v>
      </c>
      <c r="K45" s="46">
        <v>5</v>
      </c>
      <c r="L45" s="46">
        <v>2</v>
      </c>
      <c r="M45" s="46"/>
      <c r="N45" s="46" t="s">
        <v>61</v>
      </c>
      <c r="O45" s="45"/>
      <c r="P45" t="s">
        <v>162</v>
      </c>
    </row>
    <row r="46" spans="1:16" ht="28.5" x14ac:dyDescent="0.25">
      <c r="A46" s="43">
        <v>4</v>
      </c>
      <c r="B46" s="45"/>
      <c r="C46" s="45" t="s">
        <v>59</v>
      </c>
      <c r="D46" s="45" t="s">
        <v>60</v>
      </c>
      <c r="E46" s="45"/>
      <c r="F46" s="45"/>
      <c r="G46" s="45"/>
      <c r="H46" s="45"/>
      <c r="I46" s="45"/>
      <c r="J46" s="46">
        <v>5</v>
      </c>
      <c r="K46" s="46">
        <v>0</v>
      </c>
      <c r="L46" s="46">
        <v>2</v>
      </c>
      <c r="M46" s="46"/>
      <c r="N46" s="46" t="s">
        <v>61</v>
      </c>
      <c r="O46" s="45"/>
      <c r="P46" t="s">
        <v>162</v>
      </c>
    </row>
    <row r="47" spans="1:16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9">
        <f>SUM(J43:J46)</f>
        <v>14</v>
      </c>
      <c r="K47" s="39">
        <f>SUM(K43:K46)</f>
        <v>10</v>
      </c>
      <c r="L47" s="39">
        <f>SUM(L43:L46)</f>
        <v>8</v>
      </c>
      <c r="M47" s="41"/>
      <c r="N47" s="41"/>
      <c r="O47" s="38"/>
      <c r="P47" t="s">
        <v>162</v>
      </c>
    </row>
    <row r="48" spans="1:16" ht="28.5" x14ac:dyDescent="0.25">
      <c r="A48" s="37"/>
      <c r="B48" s="38"/>
      <c r="C48" s="38"/>
      <c r="D48" s="38"/>
      <c r="E48" s="38"/>
      <c r="F48" s="38"/>
      <c r="G48" s="42" t="s">
        <v>38</v>
      </c>
      <c r="H48" s="42"/>
      <c r="I48" s="42"/>
      <c r="J48" s="105">
        <f>SUM(J47:K47)</f>
        <v>24</v>
      </c>
      <c r="K48" s="105"/>
      <c r="L48" s="39"/>
      <c r="M48" s="41"/>
      <c r="N48" s="41"/>
      <c r="O48" s="38"/>
      <c r="P48" t="s">
        <v>162</v>
      </c>
    </row>
    <row r="49" spans="1: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17">
    <mergeCell ref="J42:K42"/>
    <mergeCell ref="J48:K48"/>
    <mergeCell ref="M8:M9"/>
    <mergeCell ref="N8:N9"/>
    <mergeCell ref="O8:O9"/>
    <mergeCell ref="J19:K19"/>
    <mergeCell ref="J30:K30"/>
    <mergeCell ref="E8:E9"/>
    <mergeCell ref="F8:F9"/>
    <mergeCell ref="G8:G9"/>
    <mergeCell ref="J8:K8"/>
    <mergeCell ref="L8:L9"/>
    <mergeCell ref="C2:C4"/>
    <mergeCell ref="A8:A9"/>
    <mergeCell ref="B8:B9"/>
    <mergeCell ref="C8:C9"/>
    <mergeCell ref="D8:D9"/>
  </mergeCells>
  <conditionalFormatting sqref="B10:B17 B31:B38 B20:B27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>
    <oddFooter>&amp;C&amp;"Arial,Normál"&amp;K000000E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34</cp:revision>
  <cp:lastPrinted>2022-07-18T09:48:06Z</cp:lastPrinted>
  <dcterms:created xsi:type="dcterms:W3CDTF">2016-09-01T14:49:18Z</dcterms:created>
  <dcterms:modified xsi:type="dcterms:W3CDTF">2023-06-28T14:54:17Z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