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2\tanári\IT 2018-19 tanari mintatantervek\ÉNEK-ZENE\2 félév\"/>
    </mc:Choice>
  </mc:AlternateContent>
  <bookViews>
    <workbookView xWindow="0" yWindow="0" windowWidth="23040" windowHeight="8910"/>
  </bookViews>
  <sheets>
    <sheet name="Főisk.végz.utáni 2 félév" sheetId="1" r:id="rId1"/>
  </sheets>
  <definedNames>
    <definedName name="_xlnm.Print_Area" localSheetId="0">'Főisk.végz.utáni 2 félév'!$A$1:$M$35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4" i="1" l="1"/>
  <c r="J33" i="1"/>
  <c r="I33" i="1"/>
  <c r="H33" i="1"/>
  <c r="H22" i="1"/>
  <c r="J21" i="1"/>
  <c r="I21" i="1"/>
  <c r="H21" i="1"/>
  <c r="M5" i="1"/>
</calcChain>
</file>

<file path=xl/sharedStrings.xml><?xml version="1.0" encoding="utf-8"?>
<sst xmlns="http://schemas.openxmlformats.org/spreadsheetml/2006/main" count="189" uniqueCount="121">
  <si>
    <t>Osztatlan tanárképzési szak: Ének-zene tanár</t>
  </si>
  <si>
    <t>Szakfelelős: Ferencziné dr. habil. Ács Ildikó</t>
  </si>
  <si>
    <t>Főiskolai szintű tanári szakképzettség birtokában, ugyanazon a szakterületen, mesteroklevél megszerzése egy szakon</t>
  </si>
  <si>
    <t>Képzési idő:</t>
  </si>
  <si>
    <t>2 félév</t>
  </si>
  <si>
    <t>Teljesítendő kreditek:</t>
  </si>
  <si>
    <t>Levelező</t>
  </si>
  <si>
    <t>Megszerezhető szakképzettség:</t>
  </si>
  <si>
    <t>okleveles ének-zene tanár</t>
  </si>
  <si>
    <t>Képzés óraszáma:</t>
  </si>
  <si>
    <t>2022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</si>
  <si>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</si>
  <si>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</si>
  <si>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</si>
  <si>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</si>
  <si>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</si>
  <si>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</si>
  <si>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</si>
  <si>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</si>
  <si>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</si>
  <si>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</si>
  <si>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</si>
  <si>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</si>
  <si>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</si>
  <si>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</si>
  <si>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OEN1138</t>
  </si>
  <si>
    <t>Népzene-néphagyomány</t>
  </si>
  <si>
    <t>Folkmusic-tradition</t>
  </si>
  <si>
    <t>Juhász Erika</t>
  </si>
  <si>
    <t>ZEI</t>
  </si>
  <si>
    <t>K</t>
  </si>
  <si>
    <t>A</t>
  </si>
  <si>
    <t>ENO1031</t>
  </si>
  <si>
    <t>OEN1102</t>
  </si>
  <si>
    <t>Szolfézs-zeneelmélet 1.</t>
  </si>
  <si>
    <t>Solfège – Music theory 1.</t>
  </si>
  <si>
    <t>Dr. Pintér-Keresztes Ildikó</t>
  </si>
  <si>
    <t>G</t>
  </si>
  <si>
    <t>ENO1011, ENO1021, BZE1152</t>
  </si>
  <si>
    <t>OEN1139</t>
  </si>
  <si>
    <t>Kargyakorlat 1. (kórusmódszertan)</t>
  </si>
  <si>
    <t>Practice and methodology of choir conducting 1.</t>
  </si>
  <si>
    <t>Ferencziné dr. Ács Ildikó </t>
  </si>
  <si>
    <t>OEN1140</t>
  </si>
  <si>
    <t>Karvezetés 1.</t>
  </si>
  <si>
    <t>Choir conducting 1.</t>
  </si>
  <si>
    <t>ENO1047</t>
  </si>
  <si>
    <t>OEN1151</t>
  </si>
  <si>
    <t>Kórusirodalom</t>
  </si>
  <si>
    <t>Choir literature</t>
  </si>
  <si>
    <t>Kerekes Rita</t>
  </si>
  <si>
    <t>ENO1050</t>
  </si>
  <si>
    <t>OEN1247</t>
  </si>
  <si>
    <t>Kamaraének 1.**</t>
  </si>
  <si>
    <t>Consort singing 1.**</t>
  </si>
  <si>
    <t xml:space="preserve">Sinka Krisztina Barbara </t>
  </si>
  <si>
    <t>OEN1148</t>
  </si>
  <si>
    <t>Populáris zene</t>
  </si>
  <si>
    <t>Popular music</t>
  </si>
  <si>
    <t>Mike Ádám</t>
  </si>
  <si>
    <t>ENO1084</t>
  </si>
  <si>
    <t>OEN1149</t>
  </si>
  <si>
    <t>Komplex zenei gyakorlat</t>
  </si>
  <si>
    <t>Complex musical practice</t>
  </si>
  <si>
    <t>ENO1027</t>
  </si>
  <si>
    <t>OEN1152</t>
  </si>
  <si>
    <t>Zeneesztétika</t>
  </si>
  <si>
    <t>Music aesthetics</t>
  </si>
  <si>
    <t>Dr. Csobó Péter György</t>
  </si>
  <si>
    <t>ENO2003</t>
  </si>
  <si>
    <t>OEN8004</t>
  </si>
  <si>
    <t>Kollaborációs tanulási környezet</t>
  </si>
  <si>
    <t>Collaborative learning environment</t>
  </si>
  <si>
    <t>ENO8001</t>
  </si>
  <si>
    <t>OEN8002</t>
  </si>
  <si>
    <t>Szakmódszertan 2.</t>
  </si>
  <si>
    <t>Methodology 2.</t>
  </si>
  <si>
    <t xml:space="preserve">ENO8003 </t>
  </si>
  <si>
    <t>Féléves óraszám:</t>
  </si>
  <si>
    <t>OEN1243</t>
  </si>
  <si>
    <t>Népszokások, népi játékok</t>
  </si>
  <si>
    <t>Folk customs, children's games</t>
  </si>
  <si>
    <t>Dr. Ratkó Lujza</t>
  </si>
  <si>
    <t>ENO1083</t>
  </si>
  <si>
    <t>OEN1208</t>
  </si>
  <si>
    <t>Szolfézs-zeneelmélet 2.</t>
  </si>
  <si>
    <t>Solfège – Music theory 2.</t>
  </si>
  <si>
    <t>ENO1012, ENO1022, BZE1252</t>
  </si>
  <si>
    <t>OEN1245</t>
  </si>
  <si>
    <t>Kargyakorlat 2.</t>
  </si>
  <si>
    <t>Practice of choir conducting 2.</t>
  </si>
  <si>
    <t xml:space="preserve">Ferencziné dr. Ács Ildikó </t>
  </si>
  <si>
    <t>OEN1246</t>
  </si>
  <si>
    <t>Karvezetés 2.</t>
  </si>
  <si>
    <t>Choir conducting 2.</t>
  </si>
  <si>
    <t>ENO1048</t>
  </si>
  <si>
    <t>OEN1150</t>
  </si>
  <si>
    <t>Kamaraének 2.**</t>
  </si>
  <si>
    <t>Consort singing 2.**</t>
  </si>
  <si>
    <t>Sinka Krisztina Barbara</t>
  </si>
  <si>
    <t>OEN1244</t>
  </si>
  <si>
    <t>Kórushangképzés, iskolai hangképzés</t>
  </si>
  <si>
    <t>Choral voice training, school voice training</t>
  </si>
  <si>
    <t>ENO1049</t>
  </si>
  <si>
    <t>OEN8001</t>
  </si>
  <si>
    <t>Szakmódszertan 1.</t>
  </si>
  <si>
    <t>Methodology 1.</t>
  </si>
  <si>
    <t>ENO8002</t>
  </si>
  <si>
    <t>OEN8003</t>
  </si>
  <si>
    <t>Szakmódszertan 3.</t>
  </si>
  <si>
    <t>Methodology 3.</t>
  </si>
  <si>
    <t>ENO8004</t>
  </si>
  <si>
    <t>OEN4000</t>
  </si>
  <si>
    <t xml:space="preserve">Komplex szakterületi zárószigorlat </t>
  </si>
  <si>
    <t>Complex professional comprehensive exam</t>
  </si>
  <si>
    <t>S</t>
  </si>
  <si>
    <t>ENO4000</t>
  </si>
  <si>
    <t>Az intézményi kínálat szerint szabadon választható tantárgy</t>
  </si>
  <si>
    <t>Optional course unit</t>
  </si>
  <si>
    <t>C</t>
  </si>
  <si>
    <t>**Maximum 4-5 fő /csoport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</si>
</sst>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9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8"/>
      <color indexed="9"/>
      <name val="Arial"/>
      <family val="2"/>
      <charset val="238"/>
    </font>
    <font>
      <sz val="11"/>
      <color indexed="8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  <charset val="1"/>
    </font>
    <font>
      <b/>
      <sz val="11"/>
      <color indexed="8"/>
      <name val="Arial"/>
      <family val="2"/>
    </font>
    <font>
      <sz val="11"/>
      <name val="Arial"/>
      <family val="2"/>
    </font>
    <font>
      <b/>
      <sz val="11"/>
      <color indexed="8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color rgb="FFFF0000"/>
      <name val="Arial"/>
      <family val="2"/>
    </font>
    <font>
      <b/>
      <sz val="11"/>
      <name val="Arial"/>
      <family val="2"/>
    </font>
    <font>
      <sz val="11"/>
      <color rgb="FF00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D9D9D9"/>
      </left>
      <right/>
      <top style="thin">
        <color rgb="FFD9D9D9"/>
      </top>
      <bottom style="thin">
        <color rgb="FFD9D9D9"/>
      </bottom>
      <diagonal/>
    </border>
    <border>
      <left/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</borders>
  <cellStyleXfs count="1">
    <xf numFmtId="0" fontId="0" fillId="0" borderId="0"/>
  </cellStyleXfs>
  <cellXfs count="135">
    <xf numFmtId="0" fontId="0" fillId="0" borderId="0" xfId="0"/>
    <xf numFmtId="1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vertical="center" wrapText="1"/>
    </xf>
    <xf numFmtId="0" fontId="4" fillId="2" borderId="0" xfId="0" applyFont="1" applyFill="1"/>
    <xf numFmtId="0" fontId="5" fillId="2" borderId="0" xfId="0" applyFont="1" applyFill="1" applyAlignment="1">
      <alignment vertical="center"/>
    </xf>
    <xf numFmtId="1" fontId="3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left" vertical="center"/>
    </xf>
    <xf numFmtId="1" fontId="7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0" fillId="0" borderId="0" xfId="0" applyAlignment="1">
      <alignment horizontal="left" vertical="top"/>
    </xf>
    <xf numFmtId="0" fontId="5" fillId="3" borderId="3" xfId="0" applyFont="1" applyFill="1" applyBorder="1" applyAlignment="1">
      <alignment vertical="center"/>
    </xf>
    <xf numFmtId="0" fontId="9" fillId="3" borderId="0" xfId="0" applyFont="1" applyFill="1" applyAlignment="1">
      <alignment horizontal="left" vertical="top"/>
    </xf>
    <xf numFmtId="0" fontId="5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1" fontId="3" fillId="3" borderId="0" xfId="0" applyNumberFormat="1" applyFont="1" applyFill="1" applyAlignment="1">
      <alignment horizontal="center" vertical="center"/>
    </xf>
    <xf numFmtId="1" fontId="10" fillId="3" borderId="0" xfId="0" applyNumberFormat="1" applyFont="1" applyFill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" fontId="3" fillId="0" borderId="0" xfId="0" applyNumberFormat="1" applyFont="1" applyFill="1" applyBorder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0" fontId="5" fillId="0" borderId="0" xfId="0" applyFont="1" applyFill="1" applyBorder="1" applyAlignment="1">
      <alignment horizontal="left" vertical="top" wrapText="1"/>
    </xf>
    <xf numFmtId="1" fontId="11" fillId="0" borderId="0" xfId="0" applyNumberFormat="1" applyFont="1" applyAlignment="1">
      <alignment vertical="center"/>
    </xf>
    <xf numFmtId="1" fontId="11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left" vertical="center"/>
    </xf>
    <xf numFmtId="1" fontId="13" fillId="0" borderId="0" xfId="0" applyNumberFormat="1" applyFont="1" applyAlignment="1">
      <alignment horizontal="center" vertical="center"/>
    </xf>
    <xf numFmtId="1" fontId="8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1" fontId="8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1" fontId="14" fillId="4" borderId="9" xfId="0" applyNumberFormat="1" applyFont="1" applyFill="1" applyBorder="1" applyAlignment="1" applyProtection="1">
      <alignment horizontal="center" vertical="center" wrapText="1"/>
      <protection locked="0"/>
    </xf>
    <xf numFmtId="1" fontId="14" fillId="4" borderId="10" xfId="0" applyNumberFormat="1" applyFont="1" applyFill="1" applyBorder="1" applyAlignment="1">
      <alignment horizontal="center" vertical="center"/>
    </xf>
    <xf numFmtId="1" fontId="5" fillId="0" borderId="12" xfId="0" applyNumberFormat="1" applyFont="1" applyBorder="1" applyAlignment="1">
      <alignment horizontal="center" vertical="center" wrapText="1"/>
    </xf>
    <xf numFmtId="0" fontId="15" fillId="0" borderId="13" xfId="0" applyFont="1" applyBorder="1" applyAlignment="1">
      <alignment vertical="center" wrapText="1"/>
    </xf>
    <xf numFmtId="0" fontId="16" fillId="0" borderId="14" xfId="0" applyFont="1" applyBorder="1" applyAlignment="1">
      <alignment horizontal="left" vertical="center" wrapText="1"/>
    </xf>
    <xf numFmtId="0" fontId="16" fillId="0" borderId="14" xfId="0" applyFont="1" applyBorder="1" applyAlignment="1">
      <alignment horizontal="left" vertical="center"/>
    </xf>
    <xf numFmtId="0" fontId="16" fillId="0" borderId="14" xfId="0" applyFont="1" applyBorder="1" applyAlignment="1">
      <alignment vertical="center" wrapText="1"/>
    </xf>
    <xf numFmtId="0" fontId="16" fillId="0" borderId="13" xfId="0" applyFont="1" applyBorder="1" applyAlignment="1">
      <alignment horizontal="center" vertical="center" wrapText="1"/>
    </xf>
    <xf numFmtId="1" fontId="16" fillId="0" borderId="13" xfId="0" applyNumberFormat="1" applyFont="1" applyBorder="1" applyAlignment="1">
      <alignment horizontal="center" vertical="center" wrapText="1"/>
    </xf>
    <xf numFmtId="1" fontId="17" fillId="0" borderId="13" xfId="0" applyNumberFormat="1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/>
    </xf>
    <xf numFmtId="0" fontId="15" fillId="0" borderId="15" xfId="0" applyFont="1" applyBorder="1" applyAlignment="1">
      <alignment vertical="center" wrapText="1"/>
    </xf>
    <xf numFmtId="0" fontId="15" fillId="0" borderId="0" xfId="0" applyFont="1" applyBorder="1" applyAlignment="1">
      <alignment horizontal="left" vertical="center" wrapText="1"/>
    </xf>
    <xf numFmtId="0" fontId="15" fillId="0" borderId="0" xfId="0" applyFont="1" applyFill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15" fillId="0" borderId="16" xfId="0" applyFont="1" applyBorder="1" applyAlignment="1">
      <alignment horizontal="center" vertical="center" wrapText="1"/>
    </xf>
    <xf numFmtId="1" fontId="16" fillId="0" borderId="12" xfId="0" applyNumberFormat="1" applyFont="1" applyBorder="1" applyAlignment="1">
      <alignment horizontal="center" vertical="center" wrapText="1"/>
    </xf>
    <xf numFmtId="1" fontId="19" fillId="0" borderId="12" xfId="0" applyNumberFormat="1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/>
    </xf>
    <xf numFmtId="0" fontId="15" fillId="0" borderId="12" xfId="0" applyFont="1" applyBorder="1" applyAlignment="1">
      <alignment vertical="center" wrapText="1"/>
    </xf>
    <xf numFmtId="0" fontId="15" fillId="0" borderId="17" xfId="0" applyFont="1" applyBorder="1" applyAlignment="1">
      <alignment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vertical="center" wrapText="1"/>
    </xf>
    <xf numFmtId="0" fontId="16" fillId="0" borderId="18" xfId="0" applyFont="1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1" fontId="15" fillId="0" borderId="0" xfId="0" applyNumberFormat="1" applyFont="1" applyAlignment="1">
      <alignment horizontal="center" vertical="center" wrapText="1"/>
    </xf>
    <xf numFmtId="1" fontId="19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1" fontId="5" fillId="0" borderId="12" xfId="0" applyNumberFormat="1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vertical="center" wrapText="1"/>
    </xf>
    <xf numFmtId="0" fontId="15" fillId="0" borderId="16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top"/>
    </xf>
    <xf numFmtId="0" fontId="0" fillId="0" borderId="0" xfId="0" applyFill="1"/>
    <xf numFmtId="0" fontId="16" fillId="0" borderId="0" xfId="0" applyFont="1" applyBorder="1" applyAlignment="1">
      <alignment horizontal="left" vertical="center"/>
    </xf>
    <xf numFmtId="0" fontId="15" fillId="0" borderId="18" xfId="0" applyFont="1" applyBorder="1" applyAlignment="1">
      <alignment horizontal="center" vertical="center" wrapText="1"/>
    </xf>
    <xf numFmtId="1" fontId="15" fillId="0" borderId="13" xfId="0" applyNumberFormat="1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9" fillId="0" borderId="13" xfId="0" applyNumberFormat="1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/>
    </xf>
    <xf numFmtId="0" fontId="16" fillId="0" borderId="19" xfId="0" applyFont="1" applyBorder="1" applyAlignment="1">
      <alignment horizontal="left" vertical="center" wrapText="1"/>
    </xf>
    <xf numFmtId="0" fontId="16" fillId="0" borderId="19" xfId="0" applyFont="1" applyBorder="1" applyAlignment="1">
      <alignment vertical="center" wrapText="1"/>
    </xf>
    <xf numFmtId="0" fontId="18" fillId="0" borderId="19" xfId="0" applyFont="1" applyBorder="1" applyAlignment="1">
      <alignment vertical="center" wrapText="1"/>
    </xf>
    <xf numFmtId="0" fontId="16" fillId="0" borderId="13" xfId="0" applyFont="1" applyBorder="1" applyAlignment="1">
      <alignment horizontal="left" vertical="center" wrapText="1"/>
    </xf>
    <xf numFmtId="0" fontId="20" fillId="0" borderId="13" xfId="0" applyFont="1" applyBorder="1" applyAlignment="1">
      <alignment horizontal="left" vertical="center" wrapText="1"/>
    </xf>
    <xf numFmtId="0" fontId="18" fillId="0" borderId="13" xfId="0" applyFont="1" applyBorder="1" applyAlignment="1">
      <alignment vertical="center" wrapText="1"/>
    </xf>
    <xf numFmtId="1" fontId="5" fillId="6" borderId="12" xfId="0" applyNumberFormat="1" applyFont="1" applyFill="1" applyBorder="1" applyAlignment="1">
      <alignment vertical="center" wrapText="1"/>
    </xf>
    <xf numFmtId="0" fontId="5" fillId="6" borderId="12" xfId="0" applyFont="1" applyFill="1" applyBorder="1" applyAlignment="1">
      <alignment vertical="center" wrapText="1"/>
    </xf>
    <xf numFmtId="1" fontId="21" fillId="6" borderId="12" xfId="0" applyNumberFormat="1" applyFont="1" applyFill="1" applyBorder="1" applyAlignment="1">
      <alignment horizontal="center" vertical="center" wrapText="1"/>
    </xf>
    <xf numFmtId="1" fontId="19" fillId="6" borderId="12" xfId="0" applyNumberFormat="1" applyFont="1" applyFill="1" applyBorder="1" applyAlignment="1">
      <alignment horizontal="center" vertical="center"/>
    </xf>
    <xf numFmtId="0" fontId="5" fillId="6" borderId="12" xfId="0" applyFont="1" applyFill="1" applyBorder="1" applyAlignment="1">
      <alignment horizontal="center" vertical="center"/>
    </xf>
    <xf numFmtId="0" fontId="22" fillId="6" borderId="12" xfId="0" applyFont="1" applyFill="1" applyBorder="1" applyAlignment="1">
      <alignment vertical="center" wrapText="1"/>
    </xf>
    <xf numFmtId="1" fontId="5" fillId="6" borderId="12" xfId="0" applyNumberFormat="1" applyFont="1" applyFill="1" applyBorder="1" applyAlignment="1">
      <alignment horizontal="center" vertical="center"/>
    </xf>
    <xf numFmtId="1" fontId="5" fillId="7" borderId="12" xfId="0" applyNumberFormat="1" applyFont="1" applyFill="1" applyBorder="1" applyAlignment="1">
      <alignment horizontal="center" vertical="center" wrapText="1"/>
    </xf>
    <xf numFmtId="0" fontId="15" fillId="7" borderId="12" xfId="0" applyFont="1" applyFill="1" applyBorder="1" applyAlignment="1">
      <alignment vertical="center" wrapText="1"/>
    </xf>
    <xf numFmtId="0" fontId="15" fillId="7" borderId="12" xfId="0" applyFont="1" applyFill="1" applyBorder="1" applyAlignment="1">
      <alignment horizontal="left" vertical="center" wrapText="1"/>
    </xf>
    <xf numFmtId="1" fontId="15" fillId="7" borderId="12" xfId="0" applyNumberFormat="1" applyFont="1" applyFill="1" applyBorder="1" applyAlignment="1">
      <alignment horizontal="center" vertical="center" wrapText="1"/>
    </xf>
    <xf numFmtId="1" fontId="19" fillId="7" borderId="12" xfId="0" applyNumberFormat="1" applyFont="1" applyFill="1" applyBorder="1" applyAlignment="1">
      <alignment horizontal="center" vertical="center" wrapText="1"/>
    </xf>
    <xf numFmtId="0" fontId="15" fillId="7" borderId="12" xfId="0" applyFont="1" applyFill="1" applyBorder="1" applyAlignment="1">
      <alignment horizontal="center" vertical="center" wrapText="1"/>
    </xf>
    <xf numFmtId="0" fontId="15" fillId="7" borderId="12" xfId="0" applyFont="1" applyFill="1" applyBorder="1" applyAlignment="1">
      <alignment horizontal="center" vertical="center"/>
    </xf>
    <xf numFmtId="0" fontId="15" fillId="7" borderId="13" xfId="0" applyFont="1" applyFill="1" applyBorder="1" applyAlignment="1">
      <alignment vertical="center" wrapText="1"/>
    </xf>
    <xf numFmtId="0" fontId="19" fillId="7" borderId="12" xfId="0" applyFont="1" applyFill="1" applyBorder="1" applyAlignment="1">
      <alignment horizontal="center" vertical="center" wrapText="1"/>
    </xf>
    <xf numFmtId="0" fontId="16" fillId="7" borderId="12" xfId="0" applyFont="1" applyFill="1" applyBorder="1" applyAlignment="1">
      <alignment horizontal="center" vertical="center" wrapText="1"/>
    </xf>
    <xf numFmtId="0" fontId="16" fillId="7" borderId="12" xfId="0" applyFont="1" applyFill="1" applyBorder="1" applyAlignment="1">
      <alignment vertical="center" wrapText="1"/>
    </xf>
    <xf numFmtId="0" fontId="16" fillId="7" borderId="0" xfId="0" applyFont="1" applyFill="1" applyAlignment="1">
      <alignment vertical="center" wrapText="1"/>
    </xf>
    <xf numFmtId="0" fontId="5" fillId="7" borderId="0" xfId="0" applyFont="1" applyFill="1" applyAlignment="1">
      <alignment vertical="center" wrapText="1"/>
    </xf>
    <xf numFmtId="0" fontId="24" fillId="7" borderId="12" xfId="0" applyFont="1" applyFill="1" applyBorder="1" applyAlignment="1">
      <alignment vertical="center" wrapText="1"/>
    </xf>
    <xf numFmtId="0" fontId="20" fillId="7" borderId="12" xfId="0" applyFont="1" applyFill="1" applyBorder="1" applyAlignment="1">
      <alignment vertical="center" wrapText="1"/>
    </xf>
    <xf numFmtId="0" fontId="20" fillId="7" borderId="12" xfId="0" applyFont="1" applyFill="1" applyBorder="1" applyAlignment="1">
      <alignment horizontal="center" vertical="center" wrapText="1"/>
    </xf>
    <xf numFmtId="1" fontId="20" fillId="7" borderId="12" xfId="0" applyNumberFormat="1" applyFont="1" applyFill="1" applyBorder="1" applyAlignment="1">
      <alignment horizontal="center" vertical="center" wrapText="1"/>
    </xf>
    <xf numFmtId="1" fontId="25" fillId="7" borderId="12" xfId="0" applyNumberFormat="1" applyFont="1" applyFill="1" applyBorder="1" applyAlignment="1">
      <alignment horizontal="center" vertical="center" wrapText="1"/>
    </xf>
    <xf numFmtId="0" fontId="20" fillId="7" borderId="12" xfId="0" applyFont="1" applyFill="1" applyBorder="1" applyAlignment="1">
      <alignment horizontal="center" vertical="center"/>
    </xf>
    <xf numFmtId="0" fontId="5" fillId="7" borderId="12" xfId="0" applyFont="1" applyFill="1" applyBorder="1" applyAlignment="1">
      <alignment vertical="center" wrapText="1"/>
    </xf>
    <xf numFmtId="1" fontId="21" fillId="7" borderId="12" xfId="0" applyNumberFormat="1" applyFont="1" applyFill="1" applyBorder="1" applyAlignment="1">
      <alignment horizontal="center" vertical="center" wrapText="1"/>
    </xf>
    <xf numFmtId="0" fontId="5" fillId="7" borderId="12" xfId="0" applyFont="1" applyFill="1" applyBorder="1" applyAlignment="1">
      <alignment horizontal="center" vertical="center"/>
    </xf>
    <xf numFmtId="0" fontId="26" fillId="0" borderId="0" xfId="0" applyFont="1" applyAlignment="1">
      <alignment vertical="center" wrapText="1"/>
    </xf>
    <xf numFmtId="0" fontId="14" fillId="4" borderId="5" xfId="0" applyFont="1" applyFill="1" applyBorder="1" applyAlignment="1">
      <alignment horizontal="center" vertical="center"/>
    </xf>
    <xf numFmtId="0" fontId="14" fillId="4" borderId="8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" fontId="14" fillId="4" borderId="4" xfId="0" applyNumberFormat="1" applyFont="1" applyFill="1" applyBorder="1" applyAlignment="1">
      <alignment horizontal="center" vertical="center"/>
    </xf>
    <xf numFmtId="1" fontId="14" fillId="4" borderId="7" xfId="0" applyNumberFormat="1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 wrapText="1"/>
    </xf>
    <xf numFmtId="0" fontId="14" fillId="4" borderId="8" xfId="0" applyFont="1" applyFill="1" applyBorder="1" applyAlignment="1">
      <alignment horizontal="center" vertical="center" wrapText="1"/>
    </xf>
    <xf numFmtId="0" fontId="14" fillId="5" borderId="0" xfId="0" applyFont="1" applyFill="1" applyAlignment="1">
      <alignment horizontal="center" vertical="center"/>
    </xf>
    <xf numFmtId="0" fontId="14" fillId="5" borderId="11" xfId="0" applyFont="1" applyFill="1" applyBorder="1" applyAlignment="1">
      <alignment horizontal="center" vertical="center"/>
    </xf>
    <xf numFmtId="1" fontId="23" fillId="6" borderId="15" xfId="0" applyNumberFormat="1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 wrapText="1"/>
    </xf>
    <xf numFmtId="1" fontId="14" fillId="4" borderId="5" xfId="0" applyNumberFormat="1" applyFont="1" applyFill="1" applyBorder="1" applyAlignment="1">
      <alignment horizontal="center" vertical="center"/>
    </xf>
    <xf numFmtId="1" fontId="14" fillId="4" borderId="8" xfId="0" applyNumberFormat="1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21166</xdr:rowOff>
    </xdr:from>
    <xdr:to>
      <xdr:col>2</xdr:col>
      <xdr:colOff>1444741</xdr:colOff>
      <xdr:row>6</xdr:row>
      <xdr:rowOff>3848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FE10DC5-B731-8847-8366-CBEE9F48EC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166"/>
          <a:ext cx="2580121" cy="10952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abSelected="1" zoomScale="120" zoomScaleNormal="120" zoomScalePageLayoutView="85" workbookViewId="0">
      <selection activeCell="D1" sqref="D1"/>
    </sheetView>
  </sheetViews>
  <sheetFormatPr defaultColWidth="8.7109375" defaultRowHeight="15" x14ac:dyDescent="0.25"/>
  <cols>
    <col min="1" max="1" width="5.7109375" style="1" customWidth="1"/>
    <col min="2" max="2" width="10.7109375" style="36" customWidth="1"/>
    <col min="3" max="3" width="32.42578125" style="35" customWidth="1"/>
    <col min="4" max="4" width="35.28515625" style="36" customWidth="1"/>
    <col min="5" max="5" width="9.28515625" style="36" customWidth="1"/>
    <col min="6" max="6" width="28.7109375" style="36" customWidth="1"/>
    <col min="7" max="7" width="10" style="36" customWidth="1"/>
    <col min="8" max="8" width="5" style="27" customWidth="1"/>
    <col min="9" max="9" width="4.7109375" style="27" customWidth="1"/>
    <col min="10" max="10" width="6.7109375" style="23" customWidth="1"/>
    <col min="11" max="11" width="7.42578125" style="9" customWidth="1"/>
    <col min="12" max="12" width="9.28515625" style="9" customWidth="1"/>
    <col min="13" max="13" width="14.28515625" style="36" customWidth="1"/>
    <col min="14" max="14" width="8.7109375" style="12"/>
  </cols>
  <sheetData>
    <row r="1" spans="1:14" ht="15.75" x14ac:dyDescent="0.25">
      <c r="B1" s="2"/>
      <c r="C1" s="3"/>
      <c r="D1" s="4" t="s">
        <v>0</v>
      </c>
      <c r="E1" s="5"/>
      <c r="F1" s="5"/>
      <c r="G1" s="2"/>
      <c r="H1" s="6"/>
      <c r="I1" s="7" t="s">
        <v>1</v>
      </c>
      <c r="J1" s="8"/>
      <c r="L1" s="10"/>
      <c r="M1" s="11"/>
    </row>
    <row r="2" spans="1:14" x14ac:dyDescent="0.25">
      <c r="B2" s="2"/>
      <c r="C2" s="120"/>
      <c r="D2" s="13" t="s">
        <v>2</v>
      </c>
      <c r="E2" s="14"/>
      <c r="F2" s="15"/>
      <c r="G2" s="16"/>
      <c r="H2" s="17"/>
      <c r="I2" s="17"/>
      <c r="J2" s="18"/>
      <c r="K2" s="18"/>
      <c r="L2" s="18"/>
      <c r="M2" s="11"/>
    </row>
    <row r="3" spans="1:14" x14ac:dyDescent="0.25">
      <c r="B3" s="2"/>
      <c r="C3" s="121"/>
      <c r="D3" s="19" t="s">
        <v>3</v>
      </c>
      <c r="E3" s="19" t="s">
        <v>4</v>
      </c>
      <c r="F3" s="20"/>
      <c r="G3" s="21"/>
      <c r="H3" s="22"/>
      <c r="I3" s="6"/>
      <c r="K3" s="10"/>
      <c r="L3" s="10"/>
      <c r="M3" s="11"/>
    </row>
    <row r="4" spans="1:14" x14ac:dyDescent="0.25">
      <c r="B4" s="2"/>
      <c r="C4" s="122"/>
      <c r="D4" s="19" t="s">
        <v>5</v>
      </c>
      <c r="E4" s="24">
        <v>60</v>
      </c>
      <c r="F4" s="20"/>
      <c r="G4" s="21"/>
      <c r="H4" s="22"/>
      <c r="I4" s="25"/>
      <c r="K4" s="25"/>
      <c r="L4" s="26"/>
      <c r="M4" s="26" t="s">
        <v>6</v>
      </c>
    </row>
    <row r="5" spans="1:14" x14ac:dyDescent="0.25">
      <c r="B5" s="2"/>
      <c r="C5" s="10"/>
      <c r="D5" s="20" t="s">
        <v>7</v>
      </c>
      <c r="E5" s="20" t="s">
        <v>8</v>
      </c>
      <c r="F5" s="20"/>
      <c r="G5" s="21"/>
      <c r="H5" s="22"/>
      <c r="K5" s="25" t="s">
        <v>9</v>
      </c>
      <c r="L5" s="26"/>
      <c r="M5" s="26">
        <f>SUM(H22,H34)</f>
        <v>183</v>
      </c>
    </row>
    <row r="6" spans="1:14" x14ac:dyDescent="0.25">
      <c r="B6" s="2"/>
      <c r="C6" s="28"/>
      <c r="D6" s="29"/>
      <c r="E6" s="29"/>
      <c r="F6" s="30"/>
      <c r="G6" s="21"/>
      <c r="H6" s="22"/>
      <c r="I6" s="6"/>
      <c r="J6" s="31"/>
      <c r="L6" s="31"/>
      <c r="M6" s="32"/>
    </row>
    <row r="7" spans="1:14" ht="15" customHeight="1" x14ac:dyDescent="0.25">
      <c r="A7" s="33" t="s">
        <v>10</v>
      </c>
      <c r="B7" s="34"/>
      <c r="D7" s="34"/>
      <c r="E7" s="34"/>
      <c r="F7" s="34"/>
      <c r="I7" s="37"/>
      <c r="J7" s="38"/>
      <c r="K7" s="36"/>
      <c r="L7" s="38"/>
    </row>
    <row r="8" spans="1:14" ht="44.25" customHeight="1" x14ac:dyDescent="0.25">
      <c r="A8" s="123" t="s">
        <v>11</v>
      </c>
      <c r="B8" s="125" t="s">
        <v>12</v>
      </c>
      <c r="C8" s="125" t="s">
        <v>13</v>
      </c>
      <c r="D8" s="118" t="s">
        <v>14</v>
      </c>
      <c r="E8" s="118" t="s">
        <v>15</v>
      </c>
      <c r="F8" s="118" t="s">
        <v>16</v>
      </c>
      <c r="G8" s="125" t="s">
        <v>17</v>
      </c>
      <c r="H8" s="131" t="s">
        <v>18</v>
      </c>
      <c r="I8" s="132"/>
      <c r="J8" s="133" t="s">
        <v>19</v>
      </c>
      <c r="K8" s="125" t="s">
        <v>20</v>
      </c>
      <c r="L8" s="125" t="s">
        <v>21</v>
      </c>
      <c r="M8" s="127" t="s">
        <v>22</v>
      </c>
    </row>
    <row r="9" spans="1:14" ht="26.25" customHeight="1" x14ac:dyDescent="0.25">
      <c r="A9" s="124"/>
      <c r="B9" s="126"/>
      <c r="C9" s="126"/>
      <c r="D9" s="119"/>
      <c r="E9" s="119"/>
      <c r="F9" s="119"/>
      <c r="G9" s="126"/>
      <c r="H9" s="39" t="s">
        <v>23</v>
      </c>
      <c r="I9" s="40" t="s">
        <v>24</v>
      </c>
      <c r="J9" s="134"/>
      <c r="K9" s="126"/>
      <c r="L9" s="126"/>
      <c r="M9" s="128"/>
    </row>
    <row r="10" spans="1:14" x14ac:dyDescent="0.25">
      <c r="A10" s="41">
        <v>1</v>
      </c>
      <c r="B10" s="42" t="s">
        <v>25</v>
      </c>
      <c r="C10" s="43" t="s">
        <v>26</v>
      </c>
      <c r="D10" s="44" t="s">
        <v>27</v>
      </c>
      <c r="E10" s="45"/>
      <c r="F10" s="45" t="s">
        <v>28</v>
      </c>
      <c r="G10" s="46" t="s">
        <v>29</v>
      </c>
      <c r="H10" s="47">
        <v>9</v>
      </c>
      <c r="I10" s="46">
        <v>0</v>
      </c>
      <c r="J10" s="48">
        <v>3</v>
      </c>
      <c r="K10" s="49" t="s">
        <v>30</v>
      </c>
      <c r="L10" s="49" t="s">
        <v>31</v>
      </c>
      <c r="M10" s="42" t="s">
        <v>32</v>
      </c>
    </row>
    <row r="11" spans="1:14" ht="42.75" x14ac:dyDescent="0.25">
      <c r="A11" s="41">
        <v>1</v>
      </c>
      <c r="B11" s="50" t="s">
        <v>33</v>
      </c>
      <c r="C11" s="51" t="s">
        <v>34</v>
      </c>
      <c r="D11" s="51" t="s">
        <v>35</v>
      </c>
      <c r="E11" s="52"/>
      <c r="F11" s="53" t="s">
        <v>36</v>
      </c>
      <c r="G11" s="54" t="s">
        <v>29</v>
      </c>
      <c r="H11" s="55">
        <v>5</v>
      </c>
      <c r="I11" s="55">
        <v>13</v>
      </c>
      <c r="J11" s="56">
        <v>4</v>
      </c>
      <c r="K11" s="57" t="s">
        <v>37</v>
      </c>
      <c r="L11" s="57" t="s">
        <v>31</v>
      </c>
      <c r="M11" s="58" t="s">
        <v>38</v>
      </c>
    </row>
    <row r="12" spans="1:14" ht="28.5" x14ac:dyDescent="0.25">
      <c r="A12" s="41">
        <v>1</v>
      </c>
      <c r="B12" s="59" t="s">
        <v>39</v>
      </c>
      <c r="C12" s="60" t="s">
        <v>40</v>
      </c>
      <c r="D12" s="60" t="s">
        <v>41</v>
      </c>
      <c r="E12" s="52"/>
      <c r="F12" s="61" t="s">
        <v>42</v>
      </c>
      <c r="G12" s="62" t="s">
        <v>29</v>
      </c>
      <c r="H12" s="47">
        <v>0</v>
      </c>
      <c r="I12" s="46">
        <v>9</v>
      </c>
      <c r="J12" s="48">
        <v>2</v>
      </c>
      <c r="K12" s="49" t="s">
        <v>37</v>
      </c>
      <c r="L12" s="49" t="s">
        <v>31</v>
      </c>
      <c r="M12" s="42"/>
    </row>
    <row r="13" spans="1:14" x14ac:dyDescent="0.25">
      <c r="A13" s="41">
        <v>1</v>
      </c>
      <c r="B13" s="59" t="s">
        <v>43</v>
      </c>
      <c r="C13" s="60" t="s">
        <v>44</v>
      </c>
      <c r="D13" s="60" t="s">
        <v>45</v>
      </c>
      <c r="E13" s="52"/>
      <c r="F13" s="53" t="s">
        <v>42</v>
      </c>
      <c r="G13" s="62" t="s">
        <v>29</v>
      </c>
      <c r="H13" s="47">
        <v>0</v>
      </c>
      <c r="I13" s="46">
        <v>9</v>
      </c>
      <c r="J13" s="48">
        <v>2</v>
      </c>
      <c r="K13" s="49" t="s">
        <v>37</v>
      </c>
      <c r="L13" s="49" t="s">
        <v>31</v>
      </c>
      <c r="M13" s="42" t="s">
        <v>46</v>
      </c>
    </row>
    <row r="14" spans="1:14" x14ac:dyDescent="0.25">
      <c r="A14" s="41">
        <v>1</v>
      </c>
      <c r="B14" s="63" t="s">
        <v>47</v>
      </c>
      <c r="C14" s="60" t="s">
        <v>48</v>
      </c>
      <c r="D14" s="60" t="s">
        <v>49</v>
      </c>
      <c r="E14" s="52"/>
      <c r="F14" s="64" t="s">
        <v>50</v>
      </c>
      <c r="G14" s="65" t="s">
        <v>29</v>
      </c>
      <c r="H14" s="66">
        <v>9</v>
      </c>
      <c r="I14" s="66">
        <v>0</v>
      </c>
      <c r="J14" s="67">
        <v>3</v>
      </c>
      <c r="K14" s="68" t="s">
        <v>30</v>
      </c>
      <c r="L14" s="68" t="s">
        <v>31</v>
      </c>
      <c r="M14" s="63" t="s">
        <v>51</v>
      </c>
    </row>
    <row r="15" spans="1:14" s="75" customFormat="1" x14ac:dyDescent="0.25">
      <c r="A15" s="69">
        <v>1</v>
      </c>
      <c r="B15" s="70" t="s">
        <v>52</v>
      </c>
      <c r="C15" s="52" t="s">
        <v>53</v>
      </c>
      <c r="D15" s="52" t="s">
        <v>54</v>
      </c>
      <c r="E15" s="52"/>
      <c r="F15" s="52" t="s">
        <v>55</v>
      </c>
      <c r="G15" s="71" t="s">
        <v>29</v>
      </c>
      <c r="H15" s="72">
        <v>0</v>
      </c>
      <c r="I15" s="72">
        <v>9</v>
      </c>
      <c r="J15" s="73">
        <v>2</v>
      </c>
      <c r="K15" s="72" t="s">
        <v>37</v>
      </c>
      <c r="L15" s="72" t="s">
        <v>31</v>
      </c>
      <c r="M15" s="72"/>
      <c r="N15" s="74"/>
    </row>
    <row r="16" spans="1:14" x14ac:dyDescent="0.25">
      <c r="A16" s="41">
        <v>1</v>
      </c>
      <c r="B16" s="63" t="s">
        <v>56</v>
      </c>
      <c r="C16" s="76" t="s">
        <v>57</v>
      </c>
      <c r="D16" s="76" t="s">
        <v>58</v>
      </c>
      <c r="E16" s="64"/>
      <c r="F16" s="64" t="s">
        <v>59</v>
      </c>
      <c r="G16" s="65" t="s">
        <v>29</v>
      </c>
      <c r="H16" s="66">
        <v>0</v>
      </c>
      <c r="I16" s="66">
        <v>9</v>
      </c>
      <c r="J16" s="67">
        <v>2</v>
      </c>
      <c r="K16" s="68" t="s">
        <v>37</v>
      </c>
      <c r="L16" s="68" t="s">
        <v>31</v>
      </c>
      <c r="M16" s="63" t="s">
        <v>60</v>
      </c>
    </row>
    <row r="17" spans="1:13" x14ac:dyDescent="0.25">
      <c r="A17" s="41">
        <v>1</v>
      </c>
      <c r="B17" s="63" t="s">
        <v>61</v>
      </c>
      <c r="C17" s="60" t="s">
        <v>62</v>
      </c>
      <c r="D17" s="51" t="s">
        <v>63</v>
      </c>
      <c r="E17" s="51"/>
      <c r="F17" s="53" t="s">
        <v>50</v>
      </c>
      <c r="G17" s="77" t="s">
        <v>29</v>
      </c>
      <c r="H17" s="78">
        <v>0</v>
      </c>
      <c r="I17" s="79">
        <v>9</v>
      </c>
      <c r="J17" s="80">
        <v>3</v>
      </c>
      <c r="K17" s="81" t="s">
        <v>37</v>
      </c>
      <c r="L17" s="81" t="s">
        <v>31</v>
      </c>
      <c r="M17" s="63" t="s">
        <v>64</v>
      </c>
    </row>
    <row r="18" spans="1:13" x14ac:dyDescent="0.25">
      <c r="A18" s="41">
        <v>1</v>
      </c>
      <c r="B18" s="63" t="s">
        <v>65</v>
      </c>
      <c r="C18" s="60" t="s">
        <v>66</v>
      </c>
      <c r="D18" s="60" t="s">
        <v>67</v>
      </c>
      <c r="E18" s="64"/>
      <c r="F18" s="64" t="s">
        <v>68</v>
      </c>
      <c r="G18" s="65" t="s">
        <v>29</v>
      </c>
      <c r="H18" s="66">
        <v>9</v>
      </c>
      <c r="I18" s="66">
        <v>0</v>
      </c>
      <c r="J18" s="67">
        <v>2</v>
      </c>
      <c r="K18" s="68" t="s">
        <v>30</v>
      </c>
      <c r="L18" s="68" t="s">
        <v>31</v>
      </c>
      <c r="M18" s="63" t="s">
        <v>69</v>
      </c>
    </row>
    <row r="19" spans="1:13" x14ac:dyDescent="0.25">
      <c r="A19" s="41">
        <v>1</v>
      </c>
      <c r="B19" s="42" t="s">
        <v>70</v>
      </c>
      <c r="C19" s="82" t="s">
        <v>71</v>
      </c>
      <c r="D19" s="82" t="s">
        <v>72</v>
      </c>
      <c r="E19" s="83"/>
      <c r="F19" s="84" t="s">
        <v>42</v>
      </c>
      <c r="G19" s="46" t="s">
        <v>29</v>
      </c>
      <c r="H19" s="47">
        <v>0</v>
      </c>
      <c r="I19" s="46">
        <v>5</v>
      </c>
      <c r="J19" s="48">
        <v>2</v>
      </c>
      <c r="K19" s="47" t="s">
        <v>37</v>
      </c>
      <c r="L19" s="49" t="s">
        <v>31</v>
      </c>
      <c r="M19" s="42" t="s">
        <v>73</v>
      </c>
    </row>
    <row r="20" spans="1:13" x14ac:dyDescent="0.25">
      <c r="A20" s="41">
        <v>1</v>
      </c>
      <c r="B20" s="42" t="s">
        <v>74</v>
      </c>
      <c r="C20" s="85" t="s">
        <v>75</v>
      </c>
      <c r="D20" s="86" t="s">
        <v>76</v>
      </c>
      <c r="E20" s="42"/>
      <c r="F20" s="87" t="s">
        <v>36</v>
      </c>
      <c r="G20" s="79" t="s">
        <v>29</v>
      </c>
      <c r="H20" s="78">
        <v>0</v>
      </c>
      <c r="I20" s="79">
        <v>9</v>
      </c>
      <c r="J20" s="80">
        <v>3</v>
      </c>
      <c r="K20" s="81" t="s">
        <v>37</v>
      </c>
      <c r="L20" s="81" t="s">
        <v>31</v>
      </c>
      <c r="M20" s="42" t="s">
        <v>77</v>
      </c>
    </row>
    <row r="21" spans="1:13" x14ac:dyDescent="0.25">
      <c r="A21" s="88"/>
      <c r="B21" s="89"/>
      <c r="C21" s="89"/>
      <c r="D21" s="89"/>
      <c r="E21" s="89"/>
      <c r="F21" s="89"/>
      <c r="G21" s="89"/>
      <c r="H21" s="90">
        <f>SUM(H10:H20)</f>
        <v>32</v>
      </c>
      <c r="I21" s="90">
        <f>SUM(I10:I20)</f>
        <v>72</v>
      </c>
      <c r="J21" s="91">
        <f>SUM(J10:J20)</f>
        <v>28</v>
      </c>
      <c r="K21" s="92"/>
      <c r="L21" s="92"/>
      <c r="M21" s="89"/>
    </row>
    <row r="22" spans="1:13" ht="25.5" x14ac:dyDescent="0.25">
      <c r="A22" s="88"/>
      <c r="B22" s="89"/>
      <c r="C22" s="89"/>
      <c r="D22" s="89"/>
      <c r="E22" s="89"/>
      <c r="F22" s="89"/>
      <c r="G22" s="93" t="s">
        <v>78</v>
      </c>
      <c r="H22" s="129">
        <f>SUM(H21:I21)</f>
        <v>104</v>
      </c>
      <c r="I22" s="130"/>
      <c r="J22" s="94"/>
      <c r="K22" s="92"/>
      <c r="L22" s="92"/>
      <c r="M22" s="89"/>
    </row>
    <row r="23" spans="1:13" x14ac:dyDescent="0.25">
      <c r="A23" s="95">
        <v>2</v>
      </c>
      <c r="B23" s="96" t="s">
        <v>79</v>
      </c>
      <c r="C23" s="97" t="s">
        <v>80</v>
      </c>
      <c r="D23" s="97" t="s">
        <v>81</v>
      </c>
      <c r="E23" s="97"/>
      <c r="F23" s="97" t="s">
        <v>82</v>
      </c>
      <c r="G23" s="100" t="s">
        <v>29</v>
      </c>
      <c r="H23" s="98">
        <v>5</v>
      </c>
      <c r="I23" s="98">
        <v>5</v>
      </c>
      <c r="J23" s="99">
        <v>3</v>
      </c>
      <c r="K23" s="98" t="s">
        <v>37</v>
      </c>
      <c r="L23" s="98" t="s">
        <v>31</v>
      </c>
      <c r="M23" s="97" t="s">
        <v>83</v>
      </c>
    </row>
    <row r="24" spans="1:13" ht="42.75" x14ac:dyDescent="0.25">
      <c r="A24" s="95">
        <v>2</v>
      </c>
      <c r="B24" s="96" t="s">
        <v>84</v>
      </c>
      <c r="C24" s="97" t="s">
        <v>85</v>
      </c>
      <c r="D24" s="97" t="s">
        <v>86</v>
      </c>
      <c r="E24" s="97"/>
      <c r="F24" s="97" t="s">
        <v>36</v>
      </c>
      <c r="G24" s="100" t="s">
        <v>29</v>
      </c>
      <c r="H24" s="98">
        <v>5</v>
      </c>
      <c r="I24" s="98">
        <v>9</v>
      </c>
      <c r="J24" s="99">
        <v>4</v>
      </c>
      <c r="K24" s="101" t="s">
        <v>30</v>
      </c>
      <c r="L24" s="101" t="s">
        <v>31</v>
      </c>
      <c r="M24" s="97" t="s">
        <v>87</v>
      </c>
    </row>
    <row r="25" spans="1:13" ht="28.5" x14ac:dyDescent="0.25">
      <c r="A25" s="95">
        <v>2</v>
      </c>
      <c r="B25" s="96" t="s">
        <v>88</v>
      </c>
      <c r="C25" s="96" t="s">
        <v>89</v>
      </c>
      <c r="D25" s="96" t="s">
        <v>90</v>
      </c>
      <c r="E25" s="102" t="s">
        <v>39</v>
      </c>
      <c r="F25" s="96" t="s">
        <v>91</v>
      </c>
      <c r="G25" s="100" t="s">
        <v>29</v>
      </c>
      <c r="H25" s="100">
        <v>0</v>
      </c>
      <c r="I25" s="100">
        <v>9</v>
      </c>
      <c r="J25" s="103">
        <v>2</v>
      </c>
      <c r="K25" s="100" t="s">
        <v>37</v>
      </c>
      <c r="L25" s="100" t="s">
        <v>31</v>
      </c>
      <c r="M25" s="97"/>
    </row>
    <row r="26" spans="1:13" ht="28.5" x14ac:dyDescent="0.25">
      <c r="A26" s="95">
        <v>2</v>
      </c>
      <c r="B26" s="96" t="s">
        <v>92</v>
      </c>
      <c r="C26" s="96" t="s">
        <v>93</v>
      </c>
      <c r="D26" s="96" t="s">
        <v>94</v>
      </c>
      <c r="E26" s="102" t="s">
        <v>43</v>
      </c>
      <c r="F26" s="96" t="s">
        <v>91</v>
      </c>
      <c r="G26" s="100" t="s">
        <v>29</v>
      </c>
      <c r="H26" s="104">
        <v>0</v>
      </c>
      <c r="I26" s="104">
        <v>9</v>
      </c>
      <c r="J26" s="103">
        <v>2</v>
      </c>
      <c r="K26" s="100" t="s">
        <v>30</v>
      </c>
      <c r="L26" s="100" t="s">
        <v>31</v>
      </c>
      <c r="M26" s="97" t="s">
        <v>95</v>
      </c>
    </row>
    <row r="27" spans="1:13" x14ac:dyDescent="0.25">
      <c r="A27" s="95">
        <v>2</v>
      </c>
      <c r="B27" s="96" t="s">
        <v>96</v>
      </c>
      <c r="C27" s="96" t="s">
        <v>97</v>
      </c>
      <c r="D27" s="96" t="s">
        <v>98</v>
      </c>
      <c r="E27" s="96"/>
      <c r="F27" s="96" t="s">
        <v>99</v>
      </c>
      <c r="G27" s="100" t="s">
        <v>29</v>
      </c>
      <c r="H27" s="100">
        <v>0</v>
      </c>
      <c r="I27" s="100">
        <v>9</v>
      </c>
      <c r="J27" s="103">
        <v>2</v>
      </c>
      <c r="K27" s="100" t="s">
        <v>37</v>
      </c>
      <c r="L27" s="100" t="s">
        <v>31</v>
      </c>
      <c r="M27" s="97"/>
    </row>
    <row r="28" spans="1:13" ht="28.5" x14ac:dyDescent="0.25">
      <c r="A28" s="95">
        <v>2</v>
      </c>
      <c r="B28" s="96" t="s">
        <v>100</v>
      </c>
      <c r="C28" s="105" t="s">
        <v>101</v>
      </c>
      <c r="D28" s="105" t="s">
        <v>102</v>
      </c>
      <c r="E28" s="96"/>
      <c r="F28" s="96" t="s">
        <v>91</v>
      </c>
      <c r="G28" s="100" t="s">
        <v>29</v>
      </c>
      <c r="H28" s="100">
        <v>0</v>
      </c>
      <c r="I28" s="100">
        <v>9</v>
      </c>
      <c r="J28" s="103">
        <v>3</v>
      </c>
      <c r="K28" s="100" t="s">
        <v>37</v>
      </c>
      <c r="L28" s="100" t="s">
        <v>31</v>
      </c>
      <c r="M28" s="97" t="s">
        <v>103</v>
      </c>
    </row>
    <row r="29" spans="1:13" x14ac:dyDescent="0.25">
      <c r="A29" s="95">
        <v>2</v>
      </c>
      <c r="B29" s="96" t="s">
        <v>104</v>
      </c>
      <c r="C29" s="105" t="s">
        <v>105</v>
      </c>
      <c r="D29" s="105" t="s">
        <v>106</v>
      </c>
      <c r="E29" s="105"/>
      <c r="F29" s="105" t="s">
        <v>36</v>
      </c>
      <c r="G29" s="100" t="s">
        <v>29</v>
      </c>
      <c r="H29" s="100">
        <v>0</v>
      </c>
      <c r="I29" s="100">
        <v>9</v>
      </c>
      <c r="J29" s="103">
        <v>3</v>
      </c>
      <c r="K29" s="100" t="s">
        <v>37</v>
      </c>
      <c r="L29" s="100" t="s">
        <v>31</v>
      </c>
      <c r="M29" s="97" t="s">
        <v>107</v>
      </c>
    </row>
    <row r="30" spans="1:13" x14ac:dyDescent="0.25">
      <c r="A30" s="95">
        <v>2</v>
      </c>
      <c r="B30" s="96" t="s">
        <v>108</v>
      </c>
      <c r="C30" s="96" t="s">
        <v>109</v>
      </c>
      <c r="D30" s="96" t="s">
        <v>110</v>
      </c>
      <c r="E30" s="96"/>
      <c r="F30" s="109" t="s">
        <v>42</v>
      </c>
      <c r="G30" s="100" t="s">
        <v>29</v>
      </c>
      <c r="H30" s="100">
        <v>0</v>
      </c>
      <c r="I30" s="100">
        <v>5</v>
      </c>
      <c r="J30" s="103">
        <v>2</v>
      </c>
      <c r="K30" s="100" t="s">
        <v>37</v>
      </c>
      <c r="L30" s="100" t="s">
        <v>31</v>
      </c>
      <c r="M30" s="97" t="s">
        <v>111</v>
      </c>
    </row>
    <row r="31" spans="1:13" ht="28.5" x14ac:dyDescent="0.25">
      <c r="A31" s="95">
        <v>2</v>
      </c>
      <c r="B31" s="106" t="s">
        <v>112</v>
      </c>
      <c r="C31" s="107" t="s">
        <v>113</v>
      </c>
      <c r="D31" s="107" t="s">
        <v>114</v>
      </c>
      <c r="E31" s="108"/>
      <c r="F31" s="109" t="s">
        <v>42</v>
      </c>
      <c r="G31" s="110" t="s">
        <v>29</v>
      </c>
      <c r="H31" s="111">
        <v>0</v>
      </c>
      <c r="I31" s="111">
        <v>0</v>
      </c>
      <c r="J31" s="112">
        <v>0</v>
      </c>
      <c r="K31" s="113" t="s">
        <v>115</v>
      </c>
      <c r="L31" s="113" t="s">
        <v>31</v>
      </c>
      <c r="M31" s="109" t="s">
        <v>116</v>
      </c>
    </row>
    <row r="32" spans="1:13" ht="28.5" x14ac:dyDescent="0.25">
      <c r="A32" s="95">
        <v>2</v>
      </c>
      <c r="B32" s="114"/>
      <c r="C32" s="114" t="s">
        <v>117</v>
      </c>
      <c r="D32" s="114" t="s">
        <v>118</v>
      </c>
      <c r="E32" s="114"/>
      <c r="F32" s="114"/>
      <c r="G32" s="114"/>
      <c r="H32" s="95">
        <v>0</v>
      </c>
      <c r="I32" s="95">
        <v>5</v>
      </c>
      <c r="J32" s="115">
        <v>2</v>
      </c>
      <c r="K32" s="116"/>
      <c r="L32" s="116" t="s">
        <v>119</v>
      </c>
      <c r="M32" s="114"/>
    </row>
    <row r="33" spans="1:13" x14ac:dyDescent="0.25">
      <c r="A33" s="88"/>
      <c r="B33" s="89"/>
      <c r="C33" s="89"/>
      <c r="D33" s="89"/>
      <c r="E33" s="89"/>
      <c r="F33" s="89"/>
      <c r="G33" s="89"/>
      <c r="H33" s="90">
        <f>SUM(H23:H32)</f>
        <v>10</v>
      </c>
      <c r="I33" s="90">
        <f>SUM(I23:I32)</f>
        <v>69</v>
      </c>
      <c r="J33" s="90">
        <f>SUM(J23:J32)</f>
        <v>23</v>
      </c>
      <c r="K33" s="92"/>
      <c r="L33" s="92"/>
      <c r="M33" s="89"/>
    </row>
    <row r="34" spans="1:13" ht="25.5" x14ac:dyDescent="0.25">
      <c r="A34" s="88"/>
      <c r="B34" s="89"/>
      <c r="C34" s="89"/>
      <c r="D34" s="89"/>
      <c r="E34" s="89"/>
      <c r="F34" s="89"/>
      <c r="G34" s="93" t="s">
        <v>78</v>
      </c>
      <c r="H34" s="129">
        <f>SUM(H33:I33)</f>
        <v>79</v>
      </c>
      <c r="I34" s="130"/>
      <c r="J34" s="90"/>
      <c r="K34" s="92"/>
      <c r="L34" s="92"/>
      <c r="M34" s="89"/>
    </row>
    <row r="35" spans="1:13" x14ac:dyDescent="0.25">
      <c r="C35" s="117" t="s">
        <v>120</v>
      </c>
    </row>
  </sheetData>
  <mergeCells count="15">
    <mergeCell ref="M8:M9"/>
    <mergeCell ref="H22:I22"/>
    <mergeCell ref="H34:I34"/>
    <mergeCell ref="F8:F9"/>
    <mergeCell ref="G8:G9"/>
    <mergeCell ref="H8:I8"/>
    <mergeCell ref="J8:J9"/>
    <mergeCell ref="K8:K9"/>
    <mergeCell ref="L8:L9"/>
    <mergeCell ref="E8:E9"/>
    <mergeCell ref="C2:C4"/>
    <mergeCell ref="A8:A9"/>
    <mergeCell ref="B8:B9"/>
    <mergeCell ref="C8:C9"/>
    <mergeCell ref="D8:D9"/>
  </mergeCells>
  <printOptions horizontalCentered="1"/>
  <pageMargins left="0.27559055118110237" right="7.874015748031496E-2" top="0.47244094488188981" bottom="0.47244094488188981" header="0" footer="0.19685039370078741"/>
  <pageSetup paperSize="9" scale="71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Főisk.végz.utáni 2 félév</vt:lpstr>
      <vt:lpstr>'Főisk.végz.utáni 2 félév'!Nyomtatási_terület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Nagyné Erdős Judit</cp:lastModifiedBy>
  <dcterms:created xsi:type="dcterms:W3CDTF">2023-05-30T10:20:42Z</dcterms:created>
  <dcterms:modified xsi:type="dcterms:W3CDTF">2023-06-16T08:27:49Z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