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2\tanári\IT 2018-19 tanari mintatantervek\Technikatanár\BA után\"/>
    </mc:Choice>
  </mc:AlternateContent>
  <bookViews>
    <workbookView xWindow="0" yWindow="0" windowWidth="23040" windowHeight="9195" tabRatio="500"/>
  </bookViews>
  <sheets>
    <sheet name="BA után 4 félév egyszakos" sheetId="4" r:id="rId1"/>
  </sheets>
  <definedNames>
    <definedName name="_xlnm.Print_Area" localSheetId="0">'BA után 4 félév egyszakos'!$A$1:$O$33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9" i="4" l="1"/>
  <c r="L29" i="4"/>
  <c r="J29" i="4"/>
  <c r="K22" i="4"/>
  <c r="L22" i="4"/>
  <c r="J22" i="4"/>
  <c r="K15" i="4"/>
  <c r="L15" i="4"/>
  <c r="J15" i="4"/>
  <c r="L32" i="4" l="1"/>
  <c r="K32" i="4"/>
  <c r="J32" i="4"/>
  <c r="J23" i="4"/>
  <c r="J16" i="4"/>
  <c r="J30" i="4" l="1"/>
  <c r="J33" i="4"/>
  <c r="O5" i="4"/>
</calcChain>
</file>

<file path=xl/sharedStrings.xml><?xml version="1.0" encoding="utf-8"?>
<sst xmlns="http://schemas.openxmlformats.org/spreadsheetml/2006/main" count="168" uniqueCount="97">
  <si>
    <t xml:space="preserve">Szakfelelős: </t>
  </si>
  <si>
    <t>Dr. Tarján Péter</t>
  </si>
  <si>
    <t>Képzési idő:</t>
  </si>
  <si>
    <t>Teljesítendő kreditek:</t>
  </si>
  <si>
    <t>Levelező</t>
  </si>
  <si>
    <t>Megszerezhető szakképzettség:</t>
  </si>
  <si>
    <t>okleveles technika- és tervezés szakos tanár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</si>
  <si>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</si>
  <si>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</si>
  <si>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</si>
  <si>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</si>
  <si>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</si>
  <si>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</si>
  <si>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</si>
  <si>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</si>
  <si>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</si>
  <si>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</si>
  <si>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</si>
  <si>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</si>
  <si>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</si>
  <si>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</si>
  <si>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</si>
  <si>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</si>
  <si>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G</t>
  </si>
  <si>
    <t>A</t>
  </si>
  <si>
    <t>MAI</t>
  </si>
  <si>
    <t>K</t>
  </si>
  <si>
    <t>Féléves óraszám:</t>
  </si>
  <si>
    <t>Dr. Kovács Zoltán</t>
  </si>
  <si>
    <t>Az intézményi kínálat szerint szabadon választható tantárgy</t>
  </si>
  <si>
    <t>Optional course unit</t>
  </si>
  <si>
    <t>C</t>
  </si>
  <si>
    <t>OTE1109</t>
  </si>
  <si>
    <t>OTE1110</t>
  </si>
  <si>
    <t>Gépelemek</t>
  </si>
  <si>
    <t>Machine elements</t>
  </si>
  <si>
    <t>TEO1305</t>
  </si>
  <si>
    <t>OTE1211</t>
  </si>
  <si>
    <t>Elektronika és információtechnika</t>
  </si>
  <si>
    <t>Electronics and information technology</t>
  </si>
  <si>
    <t>Dr. Ferenczi István</t>
  </si>
  <si>
    <t>TEO1401</t>
  </si>
  <si>
    <t xml:space="preserve">Dr. Stonawski Tamás </t>
  </si>
  <si>
    <t>OTE8001</t>
  </si>
  <si>
    <t>TEO8001</t>
  </si>
  <si>
    <t>OTE1114</t>
  </si>
  <si>
    <t>Digitális technika</t>
  </si>
  <si>
    <t>Digital technologies</t>
  </si>
  <si>
    <t>OTE8002</t>
  </si>
  <si>
    <t>TEO8002</t>
  </si>
  <si>
    <t>OTE1217</t>
  </si>
  <si>
    <t>Energiagazdálkodás és épületgépészet</t>
  </si>
  <si>
    <t>Energy management and building energetics</t>
  </si>
  <si>
    <t>TEO1403</t>
  </si>
  <si>
    <t>OTE1218</t>
  </si>
  <si>
    <t>Mezőgazdasági alapismeretek</t>
  </si>
  <si>
    <t>Fundamentals of agriculture</t>
  </si>
  <si>
    <t>Dr. Szabó Miklós</t>
  </si>
  <si>
    <t>OTE8003</t>
  </si>
  <si>
    <t>TEO8003</t>
  </si>
  <si>
    <t>OTE8004</t>
  </si>
  <si>
    <t>Kollaborációs tanulási környezet</t>
  </si>
  <si>
    <t>Collaborative Learning Environment</t>
  </si>
  <si>
    <t>OTE1225</t>
  </si>
  <si>
    <t>Informatika-energetika labor</t>
  </si>
  <si>
    <t>IT and energetics lab</t>
  </si>
  <si>
    <t>OTE1128</t>
  </si>
  <si>
    <t>Otthon és technika</t>
  </si>
  <si>
    <t>Home and technology</t>
  </si>
  <si>
    <t>TEO2003</t>
  </si>
  <si>
    <t xml:space="preserve">Komplex szakterületi zárószigorlat </t>
  </si>
  <si>
    <t>Complex professional comprehensive exam</t>
  </si>
  <si>
    <t>S</t>
  </si>
  <si>
    <t>Diplomamunka</t>
  </si>
  <si>
    <t>Thesis</t>
  </si>
  <si>
    <t>4 félév</t>
  </si>
  <si>
    <t xml:space="preserve">Meghatározott alapképzési szakon szerzett oklevél birtokában egyszakos tanári szakképzettség megszerzése </t>
  </si>
  <si>
    <t>Rövid ciklusú tanári mesterképzési szak:</t>
  </si>
  <si>
    <t>technika- és tervezés szakos tanár</t>
  </si>
  <si>
    <t>TEO1603 és TEO1602</t>
  </si>
  <si>
    <t>TEO1301 és TEO1302</t>
  </si>
  <si>
    <t>OTE4000</t>
  </si>
  <si>
    <t>OTE7000</t>
  </si>
  <si>
    <t>*</t>
  </si>
  <si>
    <t>Anyagtudomány és technológia 1.</t>
  </si>
  <si>
    <t>Materials Science and Technology 1.</t>
  </si>
  <si>
    <t>Szakmódszertan 2.</t>
  </si>
  <si>
    <t>Methodology 2.</t>
  </si>
  <si>
    <t>Szakmódszertan 1.</t>
  </si>
  <si>
    <t>Szakmódszertan 3.</t>
  </si>
  <si>
    <t>Methodology 1.</t>
  </si>
  <si>
    <t>Methodology 3.</t>
  </si>
  <si>
    <t>Dr. Csillag-Tóth Annamária</t>
  </si>
  <si>
    <t>Dr. Kiss Zsolt Péter</t>
  </si>
  <si>
    <t>Dr. Szigeti Ferenc János</t>
  </si>
  <si>
    <t>Dr. Páy Gábor László</t>
  </si>
  <si>
    <t>Feenczi Ildikó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</si>
</sst>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name val="Arial"/>
      <family val="2"/>
      <charset val="1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1"/>
    </font>
    <font>
      <sz val="14"/>
      <color rgb="FF000000"/>
      <name val="Calibri"/>
      <family val="2"/>
      <charset val="238"/>
    </font>
    <font>
      <sz val="14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83863"/>
        <bgColor rgb="FF333333"/>
      </patternFill>
    </fill>
    <fill>
      <patternFill patternType="solid">
        <fgColor rgb="FFFFFFFF"/>
        <bgColor rgb="FFE5F4E0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BDD7EE"/>
      </patternFill>
    </fill>
    <fill>
      <patternFill patternType="solid">
        <fgColor rgb="FFBDD7EE"/>
        <bgColor rgb="FFC1D8F2"/>
      </patternFill>
    </fill>
    <fill>
      <patternFill patternType="solid">
        <fgColor rgb="FFA5C249"/>
        <bgColor rgb="FF92D050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8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1" fontId="3" fillId="7" borderId="0" xfId="0" applyNumberFormat="1" applyFont="1" applyFill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7" borderId="0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6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 wrapText="1"/>
    </xf>
    <xf numFmtId="1" fontId="11" fillId="6" borderId="4" xfId="0" applyNumberFormat="1" applyFont="1" applyFill="1" applyBorder="1" applyAlignment="1">
      <alignment horizontal="center" vertical="center" wrapText="1"/>
    </xf>
    <xf numFmtId="1" fontId="12" fillId="6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1" fontId="11" fillId="3" borderId="4" xfId="0" applyNumberFormat="1" applyFont="1" applyFill="1" applyBorder="1" applyAlignment="1">
      <alignment horizontal="center" vertical="center" wrapText="1"/>
    </xf>
    <xf numFmtId="1" fontId="12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1" fillId="0" borderId="4" xfId="0" applyFont="1" applyBorder="1"/>
    <xf numFmtId="0" fontId="13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4" xfId="0" applyNumberFormat="1" applyFont="1" applyFill="1" applyBorder="1" applyAlignment="1">
      <alignment horizontal="center" vertical="center"/>
    </xf>
    <xf numFmtId="1" fontId="8" fillId="0" borderId="4" xfId="0" applyNumberFormat="1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" fontId="8" fillId="4" borderId="4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1" fontId="15" fillId="4" borderId="4" xfId="0" applyNumberFormat="1" applyFont="1" applyFill="1" applyBorder="1" applyAlignment="1">
      <alignment horizontal="center" vertical="center" wrapText="1"/>
    </xf>
    <xf numFmtId="1" fontId="8" fillId="4" borderId="4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vertical="center" wrapText="1"/>
    </xf>
    <xf numFmtId="1" fontId="8" fillId="5" borderId="4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8" borderId="0" xfId="0" applyFont="1" applyFill="1"/>
    <xf numFmtId="0" fontId="14" fillId="0" borderId="4" xfId="0" applyFont="1" applyBorder="1" applyAlignment="1">
      <alignment vertical="center" wrapText="1"/>
    </xf>
    <xf numFmtId="1" fontId="14" fillId="0" borderId="4" xfId="0" applyNumberFormat="1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8" fillId="0" borderId="0" xfId="0" applyFont="1"/>
    <xf numFmtId="1" fontId="14" fillId="0" borderId="4" xfId="0" applyNumberFormat="1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1" fontId="19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" fontId="14" fillId="5" borderId="4" xfId="0" applyNumberFormat="1" applyFont="1" applyFill="1" applyBorder="1" applyAlignment="1">
      <alignment vertical="center" wrapText="1"/>
    </xf>
    <xf numFmtId="0" fontId="13" fillId="5" borderId="4" xfId="0" applyFont="1" applyFill="1" applyBorder="1" applyAlignment="1">
      <alignment vertical="center" wrapText="1"/>
    </xf>
    <xf numFmtId="0" fontId="13" fillId="6" borderId="4" xfId="0" applyFont="1" applyFill="1" applyBorder="1" applyAlignment="1">
      <alignment horizontal="center" vertical="center" wrapText="1"/>
    </xf>
    <xf numFmtId="1" fontId="13" fillId="5" borderId="4" xfId="0" applyNumberFormat="1" applyFont="1" applyFill="1" applyBorder="1" applyAlignment="1">
      <alignment horizontal="center" vertical="center" wrapText="1"/>
    </xf>
    <xf numFmtId="1" fontId="19" fillId="5" borderId="4" xfId="0" applyNumberFormat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vertical="center" wrapText="1"/>
    </xf>
    <xf numFmtId="0" fontId="14" fillId="5" borderId="4" xfId="0" applyFont="1" applyFill="1" applyBorder="1" applyAlignment="1">
      <alignment horizontal="center" vertical="center" wrapText="1"/>
    </xf>
    <xf numFmtId="1" fontId="14" fillId="5" borderId="4" xfId="0" applyNumberFormat="1" applyFont="1" applyFill="1" applyBorder="1" applyAlignment="1">
      <alignment horizontal="center" vertical="center" wrapText="1"/>
    </xf>
    <xf numFmtId="1" fontId="5" fillId="5" borderId="4" xfId="0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/>
    </xf>
    <xf numFmtId="0" fontId="20" fillId="0" borderId="0" xfId="0" applyFont="1"/>
    <xf numFmtId="0" fontId="21" fillId="0" borderId="7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" fontId="17" fillId="4" borderId="4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127622"/>
      <rgbColor rgb="FF000080"/>
      <rgbColor rgb="FF808000"/>
      <rgbColor rgb="FF800080"/>
      <rgbColor rgb="FF008080"/>
      <rgbColor rgb="FFC0C0C0"/>
      <rgbColor rgb="FF92D050"/>
      <rgbColor rgb="FF9999FF"/>
      <rgbColor rgb="FF993366"/>
      <rgbColor rgb="FFC9DA92"/>
      <rgbColor rgb="FFD9D9D9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5F4E0"/>
      <rgbColor rgb="FFFFFFA6"/>
      <rgbColor rgb="FFBDD7EE"/>
      <rgbColor rgb="FFFF99CC"/>
      <rgbColor rgb="FFBFBFBF"/>
      <rgbColor rgb="FFFFCCCC"/>
      <rgbColor rgb="FF3366FF"/>
      <rgbColor rgb="FF33CCCC"/>
      <rgbColor rgb="FF81D41A"/>
      <rgbColor rgb="FFFFCC00"/>
      <rgbColor rgb="FFFF9900"/>
      <rgbColor rgb="FFFF6600"/>
      <rgbColor rgb="FF666699"/>
      <rgbColor rgb="FFA5C249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1440360</xdr:colOff>
      <xdr:row>5</xdr:row>
      <xdr:rowOff>29320</xdr:rowOff>
    </xdr:to>
    <xdr:pic>
      <xdr:nvPicPr>
        <xdr:cNvPr id="3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16840" cy="1134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1D41A"/>
    <pageSetUpPr fitToPage="1"/>
  </sheetPr>
  <dimension ref="A1:P73"/>
  <sheetViews>
    <sheetView showGridLines="0" tabSelected="1" view="pageBreakPreview" zoomScale="60" zoomScaleNormal="120" workbookViewId="0">
      <selection activeCell="G26" sqref="G26"/>
    </sheetView>
  </sheetViews>
  <sheetFormatPr defaultColWidth="9" defaultRowHeight="18.75" x14ac:dyDescent="0.3"/>
  <cols>
    <col min="1" max="1" width="5.85546875" style="1" customWidth="1"/>
    <col min="2" max="2" width="10.85546875" style="2" customWidth="1"/>
    <col min="3" max="3" width="32.42578125" style="3" customWidth="1"/>
    <col min="4" max="4" width="36.28515625" style="2" customWidth="1"/>
    <col min="5" max="5" width="9.28515625" style="2" customWidth="1"/>
    <col min="6" max="6" width="28.85546875" style="2" customWidth="1"/>
    <col min="7" max="7" width="10" style="2" customWidth="1"/>
    <col min="8" max="8" width="5" style="2" hidden="1" customWidth="1"/>
    <col min="9" max="9" width="4.85546875" style="2" hidden="1" customWidth="1"/>
    <col min="10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20.5703125" style="2" customWidth="1"/>
    <col min="16" max="16" width="9" style="96"/>
  </cols>
  <sheetData>
    <row r="1" spans="1:16" ht="15.75" x14ac:dyDescent="0.25">
      <c r="B1" s="7"/>
      <c r="C1" s="8"/>
      <c r="D1" s="72" t="s">
        <v>77</v>
      </c>
      <c r="E1" s="72"/>
      <c r="F1" s="72" t="s">
        <v>78</v>
      </c>
      <c r="G1" s="72"/>
      <c r="H1" s="7"/>
      <c r="I1" s="7"/>
      <c r="J1" s="9"/>
      <c r="K1" s="9"/>
      <c r="M1" s="10" t="s">
        <v>0</v>
      </c>
      <c r="N1" s="98"/>
      <c r="O1" s="99" t="s">
        <v>1</v>
      </c>
      <c r="P1" s="100"/>
    </row>
    <row r="2" spans="1:16" x14ac:dyDescent="0.3">
      <c r="B2" s="7"/>
      <c r="C2" s="109"/>
      <c r="D2" s="31" t="s">
        <v>76</v>
      </c>
      <c r="E2" s="31"/>
      <c r="F2" s="26"/>
      <c r="G2" s="27"/>
      <c r="H2" s="27"/>
      <c r="I2" s="27"/>
      <c r="J2" s="28"/>
      <c r="K2" s="28"/>
      <c r="L2" s="28"/>
      <c r="M2" s="12"/>
      <c r="N2" s="12"/>
      <c r="O2" s="13"/>
    </row>
    <row r="3" spans="1:16" x14ac:dyDescent="0.3">
      <c r="B3" s="7"/>
      <c r="C3" s="109"/>
      <c r="D3" s="29" t="s">
        <v>2</v>
      </c>
      <c r="E3" s="30" t="s">
        <v>75</v>
      </c>
      <c r="F3" s="15"/>
      <c r="G3" s="7"/>
      <c r="H3" s="7"/>
      <c r="I3" s="7"/>
      <c r="J3" s="9"/>
      <c r="K3" s="9"/>
      <c r="M3" s="12"/>
      <c r="N3" s="12"/>
      <c r="O3" s="13"/>
    </row>
    <row r="4" spans="1:16" x14ac:dyDescent="0.3">
      <c r="B4" s="7"/>
      <c r="C4" s="109"/>
      <c r="D4" s="15" t="s">
        <v>3</v>
      </c>
      <c r="E4" s="16">
        <v>120</v>
      </c>
      <c r="F4" s="15"/>
      <c r="G4" s="7"/>
      <c r="H4" s="7"/>
      <c r="I4" s="7"/>
      <c r="J4" s="9"/>
      <c r="K4" s="17"/>
      <c r="M4" s="17"/>
      <c r="N4" s="18"/>
      <c r="O4" s="18" t="s">
        <v>4</v>
      </c>
    </row>
    <row r="5" spans="1:16" x14ac:dyDescent="0.3">
      <c r="B5" s="7"/>
      <c r="C5" s="14"/>
      <c r="D5" s="15" t="s">
        <v>5</v>
      </c>
      <c r="E5" s="15" t="s">
        <v>6</v>
      </c>
      <c r="F5" s="15"/>
      <c r="G5" s="7"/>
      <c r="H5" s="7"/>
      <c r="I5" s="7"/>
      <c r="J5" s="9"/>
      <c r="M5" s="17" t="s">
        <v>7</v>
      </c>
      <c r="N5" s="18"/>
      <c r="O5" s="18">
        <f>SUM(J16,J23,J30,J33)</f>
        <v>173</v>
      </c>
    </row>
    <row r="6" spans="1:16" x14ac:dyDescent="0.3">
      <c r="B6" s="7"/>
      <c r="C6" s="19"/>
      <c r="F6" s="25"/>
      <c r="G6" s="7"/>
      <c r="H6" s="7"/>
      <c r="I6" s="7"/>
      <c r="J6" s="9"/>
      <c r="K6" s="9"/>
      <c r="L6" s="11"/>
      <c r="N6" s="11"/>
      <c r="O6" s="20"/>
    </row>
    <row r="7" spans="1:16" x14ac:dyDescent="0.3">
      <c r="A7" s="21" t="s">
        <v>8</v>
      </c>
      <c r="B7" s="22"/>
      <c r="D7" s="22"/>
      <c r="E7" s="22"/>
      <c r="F7" s="22"/>
      <c r="K7" s="24"/>
      <c r="L7" s="23"/>
      <c r="M7" s="2"/>
      <c r="N7" s="23"/>
    </row>
    <row r="8" spans="1:16" ht="48" customHeight="1" x14ac:dyDescent="0.3">
      <c r="A8" s="110" t="s">
        <v>9</v>
      </c>
      <c r="B8" s="102" t="s">
        <v>10</v>
      </c>
      <c r="C8" s="102" t="s">
        <v>11</v>
      </c>
      <c r="D8" s="106" t="s">
        <v>12</v>
      </c>
      <c r="E8" s="106" t="s">
        <v>13</v>
      </c>
      <c r="F8" s="106" t="s">
        <v>14</v>
      </c>
      <c r="G8" s="102" t="s">
        <v>15</v>
      </c>
      <c r="H8" s="32"/>
      <c r="I8" s="32"/>
      <c r="J8" s="102" t="s">
        <v>16</v>
      </c>
      <c r="K8" s="102"/>
      <c r="L8" s="107" t="s">
        <v>17</v>
      </c>
      <c r="M8" s="102" t="s">
        <v>18</v>
      </c>
      <c r="N8" s="102" t="s">
        <v>19</v>
      </c>
      <c r="O8" s="104" t="s">
        <v>20</v>
      </c>
    </row>
    <row r="9" spans="1:16" ht="26.25" customHeight="1" x14ac:dyDescent="0.3">
      <c r="A9" s="108"/>
      <c r="B9" s="103"/>
      <c r="C9" s="103"/>
      <c r="D9" s="105"/>
      <c r="E9" s="105"/>
      <c r="F9" s="105"/>
      <c r="G9" s="103"/>
      <c r="H9" s="70"/>
      <c r="I9" s="70"/>
      <c r="J9" s="56" t="s">
        <v>21</v>
      </c>
      <c r="K9" s="57" t="s">
        <v>22</v>
      </c>
      <c r="L9" s="108"/>
      <c r="M9" s="103"/>
      <c r="N9" s="103"/>
      <c r="O9" s="105"/>
    </row>
    <row r="10" spans="1:16" ht="28.5" x14ac:dyDescent="0.25">
      <c r="A10" s="58">
        <v>1</v>
      </c>
      <c r="B10" s="33" t="s">
        <v>32</v>
      </c>
      <c r="C10" s="34" t="s">
        <v>84</v>
      </c>
      <c r="D10" s="34" t="s">
        <v>85</v>
      </c>
      <c r="E10" s="34"/>
      <c r="F10" s="34" t="s">
        <v>94</v>
      </c>
      <c r="G10" s="35" t="s">
        <v>25</v>
      </c>
      <c r="H10" s="36">
        <v>2</v>
      </c>
      <c r="I10" s="36">
        <v>2</v>
      </c>
      <c r="J10" s="36">
        <v>9</v>
      </c>
      <c r="K10" s="36">
        <v>9</v>
      </c>
      <c r="L10" s="37">
        <v>4</v>
      </c>
      <c r="M10" s="38" t="s">
        <v>26</v>
      </c>
      <c r="N10" s="38" t="s">
        <v>24</v>
      </c>
      <c r="O10" s="38" t="s">
        <v>80</v>
      </c>
      <c r="P10" s="97" t="s">
        <v>83</v>
      </c>
    </row>
    <row r="11" spans="1:16" ht="18" x14ac:dyDescent="0.25">
      <c r="A11" s="58">
        <v>1</v>
      </c>
      <c r="B11" s="33" t="s">
        <v>33</v>
      </c>
      <c r="C11" s="34" t="s">
        <v>34</v>
      </c>
      <c r="D11" s="34" t="s">
        <v>35</v>
      </c>
      <c r="E11" s="33"/>
      <c r="F11" s="33" t="s">
        <v>95</v>
      </c>
      <c r="G11" s="47" t="s">
        <v>25</v>
      </c>
      <c r="H11" s="36">
        <v>2</v>
      </c>
      <c r="I11" s="36">
        <v>1</v>
      </c>
      <c r="J11" s="48">
        <v>9</v>
      </c>
      <c r="K11" s="48">
        <v>5</v>
      </c>
      <c r="L11" s="49">
        <v>4</v>
      </c>
      <c r="M11" s="48" t="s">
        <v>26</v>
      </c>
      <c r="N11" s="48" t="s">
        <v>24</v>
      </c>
      <c r="O11" s="38" t="s">
        <v>36</v>
      </c>
      <c r="P11" s="97" t="s">
        <v>83</v>
      </c>
    </row>
    <row r="12" spans="1:16" ht="18" x14ac:dyDescent="0.25">
      <c r="A12" s="58">
        <v>1</v>
      </c>
      <c r="B12" s="52" t="s">
        <v>45</v>
      </c>
      <c r="C12" s="52" t="s">
        <v>46</v>
      </c>
      <c r="D12" s="52" t="s">
        <v>47</v>
      </c>
      <c r="E12" s="52"/>
      <c r="F12" s="52" t="s">
        <v>96</v>
      </c>
      <c r="G12" s="47" t="s">
        <v>25</v>
      </c>
      <c r="H12" s="53">
        <v>1</v>
      </c>
      <c r="I12" s="53">
        <v>2</v>
      </c>
      <c r="J12" s="53">
        <v>5</v>
      </c>
      <c r="K12" s="53">
        <v>9</v>
      </c>
      <c r="L12" s="54">
        <v>3</v>
      </c>
      <c r="M12" s="50" t="s">
        <v>23</v>
      </c>
      <c r="N12" s="53" t="s">
        <v>24</v>
      </c>
      <c r="O12" s="55"/>
      <c r="P12" s="97" t="s">
        <v>83</v>
      </c>
    </row>
    <row r="13" spans="1:16" s="77" customFormat="1" ht="18" x14ac:dyDescent="0.25">
      <c r="A13" s="74">
        <v>1</v>
      </c>
      <c r="B13" s="75" t="s">
        <v>60</v>
      </c>
      <c r="C13" s="75" t="s">
        <v>61</v>
      </c>
      <c r="D13" s="75" t="s">
        <v>62</v>
      </c>
      <c r="E13" s="75"/>
      <c r="F13" s="75" t="s">
        <v>42</v>
      </c>
      <c r="G13" s="76" t="s">
        <v>25</v>
      </c>
      <c r="H13" s="76">
        <v>0</v>
      </c>
      <c r="I13" s="76">
        <v>1</v>
      </c>
      <c r="J13" s="76">
        <v>0</v>
      </c>
      <c r="K13" s="76">
        <v>5</v>
      </c>
      <c r="L13" s="76">
        <v>2</v>
      </c>
      <c r="M13" s="76" t="s">
        <v>23</v>
      </c>
      <c r="N13" s="76" t="s">
        <v>24</v>
      </c>
      <c r="O13" s="76"/>
      <c r="P13" s="97" t="s">
        <v>83</v>
      </c>
    </row>
    <row r="14" spans="1:16" s="77" customFormat="1" ht="18" x14ac:dyDescent="0.25">
      <c r="A14" s="78">
        <v>1</v>
      </c>
      <c r="B14" s="79" t="s">
        <v>48</v>
      </c>
      <c r="C14" s="79" t="s">
        <v>86</v>
      </c>
      <c r="D14" s="79" t="s">
        <v>87</v>
      </c>
      <c r="E14" s="79"/>
      <c r="F14" s="79" t="s">
        <v>42</v>
      </c>
      <c r="G14" s="80" t="s">
        <v>25</v>
      </c>
      <c r="H14" s="81">
        <v>0</v>
      </c>
      <c r="I14" s="81">
        <v>2</v>
      </c>
      <c r="J14" s="81">
        <v>0</v>
      </c>
      <c r="K14" s="81">
        <v>9</v>
      </c>
      <c r="L14" s="82">
        <v>3</v>
      </c>
      <c r="M14" s="83" t="s">
        <v>23</v>
      </c>
      <c r="N14" s="83" t="s">
        <v>24</v>
      </c>
      <c r="O14" s="80" t="s">
        <v>49</v>
      </c>
      <c r="P14" s="97" t="s">
        <v>83</v>
      </c>
    </row>
    <row r="15" spans="1:16" ht="18" x14ac:dyDescent="0.25">
      <c r="A15" s="63"/>
      <c r="B15" s="64"/>
      <c r="C15" s="64"/>
      <c r="D15" s="64"/>
      <c r="E15" s="64"/>
      <c r="F15" s="64"/>
      <c r="G15" s="64"/>
      <c r="H15" s="64"/>
      <c r="I15" s="64"/>
      <c r="J15" s="65">
        <f>SUM(J10:J14)</f>
        <v>23</v>
      </c>
      <c r="K15" s="65">
        <f t="shared" ref="K15:L15" si="0">SUM(K10:K14)</f>
        <v>37</v>
      </c>
      <c r="L15" s="65">
        <f t="shared" si="0"/>
        <v>16</v>
      </c>
      <c r="M15" s="67"/>
      <c r="N15" s="67"/>
      <c r="O15" s="64"/>
      <c r="P15" s="97" t="s">
        <v>83</v>
      </c>
    </row>
    <row r="16" spans="1:16" ht="25.5" x14ac:dyDescent="0.25">
      <c r="A16" s="63"/>
      <c r="B16" s="64"/>
      <c r="C16" s="64"/>
      <c r="D16" s="64"/>
      <c r="E16" s="64"/>
      <c r="F16" s="64"/>
      <c r="G16" s="68" t="s">
        <v>27</v>
      </c>
      <c r="H16" s="68"/>
      <c r="I16" s="68"/>
      <c r="J16" s="101">
        <f>SUM(J15:K15)</f>
        <v>60</v>
      </c>
      <c r="K16" s="101"/>
      <c r="L16" s="66"/>
      <c r="M16" s="67"/>
      <c r="N16" s="67"/>
      <c r="O16" s="64"/>
      <c r="P16" s="97" t="s">
        <v>83</v>
      </c>
    </row>
    <row r="17" spans="1:16" ht="18" x14ac:dyDescent="0.25">
      <c r="A17" s="69">
        <v>2</v>
      </c>
      <c r="B17" s="40" t="s">
        <v>63</v>
      </c>
      <c r="C17" s="40" t="s">
        <v>64</v>
      </c>
      <c r="D17" s="40" t="s">
        <v>65</v>
      </c>
      <c r="E17" s="40"/>
      <c r="F17" s="40" t="s">
        <v>93</v>
      </c>
      <c r="G17" s="41" t="s">
        <v>25</v>
      </c>
      <c r="H17" s="45">
        <v>0</v>
      </c>
      <c r="I17" s="45">
        <v>2</v>
      </c>
      <c r="J17" s="45">
        <v>0</v>
      </c>
      <c r="K17" s="45">
        <v>9</v>
      </c>
      <c r="L17" s="46">
        <v>3</v>
      </c>
      <c r="M17" s="43" t="s">
        <v>23</v>
      </c>
      <c r="N17" s="43" t="s">
        <v>24</v>
      </c>
      <c r="O17" s="41"/>
      <c r="P17" s="97" t="s">
        <v>83</v>
      </c>
    </row>
    <row r="18" spans="1:16" ht="28.5" x14ac:dyDescent="0.25">
      <c r="A18" s="69">
        <v>2</v>
      </c>
      <c r="B18" s="39" t="s">
        <v>37</v>
      </c>
      <c r="C18" s="39" t="s">
        <v>38</v>
      </c>
      <c r="D18" s="39" t="s">
        <v>39</v>
      </c>
      <c r="E18" s="39"/>
      <c r="F18" s="39" t="s">
        <v>40</v>
      </c>
      <c r="G18" s="44" t="s">
        <v>25</v>
      </c>
      <c r="H18" s="45">
        <v>2</v>
      </c>
      <c r="I18" s="41">
        <v>2</v>
      </c>
      <c r="J18" s="45">
        <v>9</v>
      </c>
      <c r="K18" s="42">
        <v>9</v>
      </c>
      <c r="L18" s="46">
        <v>4</v>
      </c>
      <c r="M18" s="43" t="s">
        <v>26</v>
      </c>
      <c r="N18" s="43" t="s">
        <v>24</v>
      </c>
      <c r="O18" s="43" t="s">
        <v>41</v>
      </c>
      <c r="P18" s="97" t="s">
        <v>83</v>
      </c>
    </row>
    <row r="19" spans="1:16" ht="28.5" x14ac:dyDescent="0.25">
      <c r="A19" s="69">
        <v>2</v>
      </c>
      <c r="B19" s="40" t="s">
        <v>50</v>
      </c>
      <c r="C19" s="40" t="s">
        <v>51</v>
      </c>
      <c r="D19" s="40" t="s">
        <v>52</v>
      </c>
      <c r="E19" s="40"/>
      <c r="F19" s="40" t="s">
        <v>28</v>
      </c>
      <c r="G19" s="41" t="s">
        <v>25</v>
      </c>
      <c r="H19" s="41">
        <v>2</v>
      </c>
      <c r="I19" s="41">
        <v>2</v>
      </c>
      <c r="J19" s="41">
        <v>9</v>
      </c>
      <c r="K19" s="41">
        <v>9</v>
      </c>
      <c r="L19" s="51">
        <v>4</v>
      </c>
      <c r="M19" s="41" t="s">
        <v>23</v>
      </c>
      <c r="N19" s="41" t="s">
        <v>24</v>
      </c>
      <c r="O19" s="41" t="s">
        <v>53</v>
      </c>
      <c r="P19" s="97" t="s">
        <v>83</v>
      </c>
    </row>
    <row r="20" spans="1:16" s="77" customFormat="1" ht="18" x14ac:dyDescent="0.25">
      <c r="A20" s="84">
        <v>2</v>
      </c>
      <c r="B20" s="85" t="s">
        <v>43</v>
      </c>
      <c r="C20" s="85" t="s">
        <v>88</v>
      </c>
      <c r="D20" s="85" t="s">
        <v>90</v>
      </c>
      <c r="E20" s="85"/>
      <c r="F20" s="85" t="s">
        <v>42</v>
      </c>
      <c r="G20" s="86" t="s">
        <v>25</v>
      </c>
      <c r="H20" s="87">
        <v>0</v>
      </c>
      <c r="I20" s="87">
        <v>2</v>
      </c>
      <c r="J20" s="87">
        <v>0</v>
      </c>
      <c r="K20" s="87">
        <v>9</v>
      </c>
      <c r="L20" s="88">
        <v>3</v>
      </c>
      <c r="M20" s="89" t="s">
        <v>23</v>
      </c>
      <c r="N20" s="89" t="s">
        <v>24</v>
      </c>
      <c r="O20" s="90" t="s">
        <v>44</v>
      </c>
      <c r="P20" s="97" t="s">
        <v>83</v>
      </c>
    </row>
    <row r="21" spans="1:16" s="77" customFormat="1" ht="18" x14ac:dyDescent="0.25">
      <c r="A21" s="84">
        <v>2</v>
      </c>
      <c r="B21" s="85" t="s">
        <v>58</v>
      </c>
      <c r="C21" s="85" t="s">
        <v>89</v>
      </c>
      <c r="D21" s="85" t="s">
        <v>91</v>
      </c>
      <c r="E21" s="85"/>
      <c r="F21" s="85" t="s">
        <v>42</v>
      </c>
      <c r="G21" s="86" t="s">
        <v>25</v>
      </c>
      <c r="H21" s="87">
        <v>0</v>
      </c>
      <c r="I21" s="87">
        <v>1</v>
      </c>
      <c r="J21" s="87">
        <v>0</v>
      </c>
      <c r="K21" s="87">
        <v>5</v>
      </c>
      <c r="L21" s="88">
        <v>2</v>
      </c>
      <c r="M21" s="89" t="s">
        <v>23</v>
      </c>
      <c r="N21" s="89" t="s">
        <v>24</v>
      </c>
      <c r="O21" s="90" t="s">
        <v>59</v>
      </c>
      <c r="P21" s="97" t="s">
        <v>83</v>
      </c>
    </row>
    <row r="22" spans="1:16" ht="18" x14ac:dyDescent="0.25">
      <c r="A22" s="63"/>
      <c r="B22" s="64"/>
      <c r="C22" s="64"/>
      <c r="D22" s="64"/>
      <c r="E22" s="64"/>
      <c r="F22" s="64"/>
      <c r="G22" s="64"/>
      <c r="H22" s="64"/>
      <c r="I22" s="64"/>
      <c r="J22" s="65">
        <f>SUM(J17:J21)</f>
        <v>18</v>
      </c>
      <c r="K22" s="65">
        <f t="shared" ref="K22:L22" si="1">SUM(K17:K21)</f>
        <v>41</v>
      </c>
      <c r="L22" s="65">
        <f t="shared" si="1"/>
        <v>16</v>
      </c>
      <c r="M22" s="67"/>
      <c r="N22" s="67"/>
      <c r="O22" s="64"/>
      <c r="P22" s="97" t="s">
        <v>83</v>
      </c>
    </row>
    <row r="23" spans="1:16" ht="25.5" x14ac:dyDescent="0.25">
      <c r="A23" s="63"/>
      <c r="B23" s="64"/>
      <c r="C23" s="64"/>
      <c r="D23" s="64"/>
      <c r="E23" s="64"/>
      <c r="F23" s="64"/>
      <c r="G23" s="68" t="s">
        <v>27</v>
      </c>
      <c r="H23" s="68"/>
      <c r="I23" s="68"/>
      <c r="J23" s="101">
        <f>SUM(J22:K22)</f>
        <v>59</v>
      </c>
      <c r="K23" s="101"/>
      <c r="L23" s="65"/>
      <c r="M23" s="67"/>
      <c r="N23" s="67"/>
      <c r="O23" s="64"/>
      <c r="P23" s="97" t="s">
        <v>83</v>
      </c>
    </row>
    <row r="24" spans="1:16" ht="18" x14ac:dyDescent="0.25">
      <c r="A24" s="58">
        <v>3</v>
      </c>
      <c r="B24" s="34" t="s">
        <v>66</v>
      </c>
      <c r="C24" s="34" t="s">
        <v>67</v>
      </c>
      <c r="D24" s="34" t="s">
        <v>68</v>
      </c>
      <c r="E24" s="34"/>
      <c r="F24" s="34" t="s">
        <v>92</v>
      </c>
      <c r="G24" s="47" t="s">
        <v>25</v>
      </c>
      <c r="H24" s="36">
        <v>1</v>
      </c>
      <c r="I24" s="36">
        <v>3</v>
      </c>
      <c r="J24" s="36">
        <v>5</v>
      </c>
      <c r="K24" s="36">
        <v>13</v>
      </c>
      <c r="L24" s="37">
        <v>4</v>
      </c>
      <c r="M24" s="38" t="s">
        <v>23</v>
      </c>
      <c r="N24" s="38" t="s">
        <v>24</v>
      </c>
      <c r="O24" s="35" t="s">
        <v>69</v>
      </c>
      <c r="P24" s="97" t="s">
        <v>83</v>
      </c>
    </row>
    <row r="25" spans="1:16" ht="28.5" x14ac:dyDescent="0.25">
      <c r="A25" s="58">
        <v>3</v>
      </c>
      <c r="B25" s="34" t="s">
        <v>54</v>
      </c>
      <c r="C25" s="34" t="s">
        <v>55</v>
      </c>
      <c r="D25" s="34" t="s">
        <v>56</v>
      </c>
      <c r="E25" s="34"/>
      <c r="F25" s="34" t="s">
        <v>57</v>
      </c>
      <c r="G25" s="35" t="s">
        <v>25</v>
      </c>
      <c r="H25" s="35">
        <v>3</v>
      </c>
      <c r="I25" s="35">
        <v>3</v>
      </c>
      <c r="J25" s="35">
        <v>13</v>
      </c>
      <c r="K25" s="35">
        <v>13</v>
      </c>
      <c r="L25" s="71">
        <v>6</v>
      </c>
      <c r="M25" s="35" t="s">
        <v>23</v>
      </c>
      <c r="N25" s="35" t="s">
        <v>24</v>
      </c>
      <c r="O25" s="35" t="s">
        <v>79</v>
      </c>
      <c r="P25" s="97" t="s">
        <v>83</v>
      </c>
    </row>
    <row r="26" spans="1:16" ht="28.5" x14ac:dyDescent="0.25">
      <c r="A26" s="58">
        <v>3</v>
      </c>
      <c r="B26" s="73" t="s">
        <v>81</v>
      </c>
      <c r="C26" s="59" t="s">
        <v>70</v>
      </c>
      <c r="D26" s="59" t="s">
        <v>71</v>
      </c>
      <c r="E26" s="59"/>
      <c r="F26" s="34" t="s">
        <v>1</v>
      </c>
      <c r="G26" s="35" t="s">
        <v>25</v>
      </c>
      <c r="H26" s="59"/>
      <c r="I26" s="59"/>
      <c r="J26" s="60">
        <v>0</v>
      </c>
      <c r="K26" s="60">
        <v>0</v>
      </c>
      <c r="L26" s="61">
        <v>0</v>
      </c>
      <c r="M26" s="62" t="s">
        <v>72</v>
      </c>
      <c r="N26" s="62" t="s">
        <v>24</v>
      </c>
      <c r="O26" s="59"/>
      <c r="P26" s="97" t="s">
        <v>83</v>
      </c>
    </row>
    <row r="27" spans="1:16" ht="28.5" x14ac:dyDescent="0.25">
      <c r="A27" s="58">
        <v>3</v>
      </c>
      <c r="B27" s="59"/>
      <c r="C27" s="59" t="s">
        <v>29</v>
      </c>
      <c r="D27" s="59" t="s">
        <v>30</v>
      </c>
      <c r="E27" s="59"/>
      <c r="F27" s="59"/>
      <c r="G27" s="59"/>
      <c r="H27" s="59"/>
      <c r="I27" s="59"/>
      <c r="J27" s="60">
        <v>5</v>
      </c>
      <c r="K27" s="60">
        <v>0</v>
      </c>
      <c r="L27" s="61">
        <v>2</v>
      </c>
      <c r="M27" s="62"/>
      <c r="N27" s="62" t="s">
        <v>31</v>
      </c>
      <c r="O27" s="59"/>
      <c r="P27" s="97" t="s">
        <v>83</v>
      </c>
    </row>
    <row r="28" spans="1:16" ht="28.5" x14ac:dyDescent="0.25">
      <c r="A28" s="58">
        <v>3</v>
      </c>
      <c r="B28" s="59"/>
      <c r="C28" s="59" t="s">
        <v>29</v>
      </c>
      <c r="D28" s="59" t="s">
        <v>30</v>
      </c>
      <c r="E28" s="59"/>
      <c r="F28" s="59"/>
      <c r="G28" s="59"/>
      <c r="H28" s="59"/>
      <c r="I28" s="59"/>
      <c r="J28" s="60">
        <v>0</v>
      </c>
      <c r="K28" s="60">
        <v>5</v>
      </c>
      <c r="L28" s="61">
        <v>2</v>
      </c>
      <c r="M28" s="62"/>
      <c r="N28" s="62" t="s">
        <v>31</v>
      </c>
      <c r="O28" s="59"/>
      <c r="P28" s="97" t="s">
        <v>83</v>
      </c>
    </row>
    <row r="29" spans="1:16" ht="18" x14ac:dyDescent="0.25">
      <c r="A29" s="63"/>
      <c r="B29" s="64"/>
      <c r="C29" s="64"/>
      <c r="D29" s="64"/>
      <c r="E29" s="64"/>
      <c r="F29" s="64"/>
      <c r="G29" s="64"/>
      <c r="H29" s="64"/>
      <c r="I29" s="64"/>
      <c r="J29" s="65">
        <f>SUM(J24:J28)</f>
        <v>23</v>
      </c>
      <c r="K29" s="65">
        <f t="shared" ref="K29:L29" si="2">SUM(K24:K28)</f>
        <v>31</v>
      </c>
      <c r="L29" s="65">
        <f t="shared" si="2"/>
        <v>14</v>
      </c>
      <c r="M29" s="67"/>
      <c r="N29" s="67"/>
      <c r="O29" s="64"/>
      <c r="P29" s="97" t="s">
        <v>83</v>
      </c>
    </row>
    <row r="30" spans="1:16" ht="25.5" x14ac:dyDescent="0.25">
      <c r="A30" s="63"/>
      <c r="B30" s="64"/>
      <c r="C30" s="64"/>
      <c r="D30" s="64"/>
      <c r="E30" s="64"/>
      <c r="F30" s="64"/>
      <c r="G30" s="68" t="s">
        <v>27</v>
      </c>
      <c r="H30" s="68"/>
      <c r="I30" s="68"/>
      <c r="J30" s="101">
        <f>SUM(J29:K29)</f>
        <v>54</v>
      </c>
      <c r="K30" s="101"/>
      <c r="L30" s="65"/>
      <c r="M30" s="67"/>
      <c r="N30" s="67"/>
      <c r="O30" s="64"/>
      <c r="P30" s="97" t="s">
        <v>83</v>
      </c>
    </row>
    <row r="31" spans="1:16" s="77" customFormat="1" ht="18" x14ac:dyDescent="0.25">
      <c r="A31" s="84">
        <v>4</v>
      </c>
      <c r="B31" s="91" t="s">
        <v>82</v>
      </c>
      <c r="C31" s="91" t="s">
        <v>73</v>
      </c>
      <c r="D31" s="91" t="s">
        <v>74</v>
      </c>
      <c r="E31" s="91"/>
      <c r="F31" s="91" t="s">
        <v>1</v>
      </c>
      <c r="G31" s="92" t="s">
        <v>25</v>
      </c>
      <c r="H31" s="91"/>
      <c r="I31" s="91"/>
      <c r="J31" s="93">
        <v>0</v>
      </c>
      <c r="K31" s="93">
        <v>0</v>
      </c>
      <c r="L31" s="94">
        <v>4</v>
      </c>
      <c r="M31" s="95" t="s">
        <v>23</v>
      </c>
      <c r="N31" s="95" t="s">
        <v>24</v>
      </c>
      <c r="O31" s="91"/>
      <c r="P31" s="97" t="s">
        <v>83</v>
      </c>
    </row>
    <row r="32" spans="1:16" ht="18" x14ac:dyDescent="0.25">
      <c r="A32" s="63"/>
      <c r="B32" s="64"/>
      <c r="C32" s="64"/>
      <c r="D32" s="64"/>
      <c r="E32" s="64"/>
      <c r="F32" s="64"/>
      <c r="G32" s="64"/>
      <c r="H32" s="64"/>
      <c r="I32" s="64"/>
      <c r="J32" s="65">
        <f>SUM(J31:J31)</f>
        <v>0</v>
      </c>
      <c r="K32" s="65">
        <f>SUM(K31:K31)</f>
        <v>0</v>
      </c>
      <c r="L32" s="65">
        <f>SUM(L31:L31)</f>
        <v>4</v>
      </c>
      <c r="M32" s="67"/>
      <c r="N32" s="67"/>
      <c r="O32" s="64"/>
      <c r="P32" s="97" t="s">
        <v>83</v>
      </c>
    </row>
    <row r="33" spans="1:16" ht="25.5" x14ac:dyDescent="0.25">
      <c r="A33" s="63"/>
      <c r="B33" s="64"/>
      <c r="C33" s="64"/>
      <c r="D33" s="64"/>
      <c r="E33" s="64"/>
      <c r="F33" s="64"/>
      <c r="G33" s="68" t="s">
        <v>27</v>
      </c>
      <c r="H33" s="68"/>
      <c r="I33" s="68"/>
      <c r="J33" s="101">
        <f>SUM(J32:K32)</f>
        <v>0</v>
      </c>
      <c r="K33" s="101"/>
      <c r="L33" s="65"/>
      <c r="M33" s="67"/>
      <c r="N33" s="67"/>
      <c r="O33" s="64"/>
      <c r="P33" s="97" t="s">
        <v>83</v>
      </c>
    </row>
    <row r="34" spans="1:16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6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6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6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6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6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6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6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6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6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6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6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6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6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6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</sheetData>
  <mergeCells count="17">
    <mergeCell ref="C2:C4"/>
    <mergeCell ref="A8:A9"/>
    <mergeCell ref="B8:B9"/>
    <mergeCell ref="C8:C9"/>
    <mergeCell ref="D8:D9"/>
    <mergeCell ref="E8:E9"/>
    <mergeCell ref="F8:F9"/>
    <mergeCell ref="G8:G9"/>
    <mergeCell ref="J8:K8"/>
    <mergeCell ref="L8:L9"/>
    <mergeCell ref="J30:K30"/>
    <mergeCell ref="J33:K33"/>
    <mergeCell ref="M8:M9"/>
    <mergeCell ref="N8:N9"/>
    <mergeCell ref="O8:O9"/>
    <mergeCell ref="J16:K16"/>
    <mergeCell ref="J23:K23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69" fitToHeight="0" orientation="landscape" horizontalDpi="300" verticalDpi="300" r:id="rId1"/>
  <headerFooter>
    <oddFooter>&amp;C&amp;"Arial,Normál"&amp;K000000E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3092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 4 félév egyszakos</vt:lpstr>
      <vt:lpstr>'BA után 4 félév egyszakos'!Nyomtatási_terület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34</cp:revision>
  <cp:lastPrinted>2022-07-18T09:44:38Z</cp:lastPrinted>
  <dcterms:created xsi:type="dcterms:W3CDTF">2016-09-01T14:49:18Z</dcterms:created>
  <dcterms:modified xsi:type="dcterms:W3CDTF">2023-06-28T14:50:59Z</dcterms:modified>
  <cp:contentStatus>Végleges</cp:contentStatus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