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TESTNEVELÉS\4 félév\4_4 félév BA-BSC utáni\"/>
    </mc:Choice>
  </mc:AlternateContent>
  <bookViews>
    <workbookView xWindow="0" yWindow="0" windowWidth="25200" windowHeight="11430"/>
  </bookViews>
  <sheets>
    <sheet name="BA után 4 félév egyszakos" sheetId="19" r:id="rId1"/>
  </sheets>
  <definedNames>
    <definedName name="_xlnm.Print_Titles" localSheetId="0">'BA után 4 félév egyszakos'!$8:$9</definedName>
    <definedName name="_xlnm.Print_Area" localSheetId="0">'BA után 4 félév egyszakos'!$A$1:$M$41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0" i="19" l="1"/>
  <c r="J40" i="19"/>
  <c r="H40" i="19"/>
  <c r="J37" i="19" l="1"/>
  <c r="J27" i="19"/>
  <c r="J18" i="19"/>
  <c r="I37" i="19" l="1"/>
  <c r="H37" i="19"/>
  <c r="I18" i="19"/>
  <c r="I27" i="19" s="1"/>
  <c r="H18" i="19"/>
  <c r="H41" i="19" l="1"/>
  <c r="H19" i="19"/>
  <c r="H27" i="19" s="1"/>
  <c r="H28" i="19" s="1"/>
  <c r="H38" i="19"/>
  <c r="M5" i="19" l="1"/>
</calcChain>
</file>

<file path=xl/sharedStrings.xml><?xml version="1.0" encoding="utf-8"?>
<sst xmlns="http://schemas.openxmlformats.org/spreadsheetml/2006/main" count="223" uniqueCount="138">
  <si>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</si>
  <si>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</si>
  <si>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</si>
  <si>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</si>
  <si>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</si>
  <si>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</si>
  <si>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</si>
  <si>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</si>
  <si>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</si>
  <si>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</si>
  <si>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</si>
  <si>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</si>
  <si>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</si>
  <si>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</si>
  <si>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</si>
  <si>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</si>
  <si>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</si>
  <si>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</si>
  <si>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</si>
  <si>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</si>
  <si>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</si>
  <si>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</si>
  <si>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</si>
  <si>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</si>
  <si>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</si>
  <si>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2022 szeptemberétől</t>
  </si>
  <si>
    <t>Diplomamunka</t>
  </si>
  <si>
    <t>Thesis</t>
  </si>
  <si>
    <t xml:space="preserve">Komplex szakterületi zárószigorlat </t>
  </si>
  <si>
    <t>S</t>
  </si>
  <si>
    <t>Levelező</t>
  </si>
  <si>
    <t xml:space="preserve">Meghatározott alapképzési szakon szerzett oklevél birtokában egyszakos tanári szakképzettség megszerzése </t>
  </si>
  <si>
    <t>Optional course unit</t>
  </si>
  <si>
    <t>Complex professional comprehensive exam</t>
  </si>
  <si>
    <t>Sportági kiválasztás (tehetséggondozás, diáksport)</t>
  </si>
  <si>
    <t>Sportrekreációs táborok (turisztikai) szervezése és túravezetési alapismeretek</t>
  </si>
  <si>
    <t>TSI</t>
  </si>
  <si>
    <t>Dr. Vajda Ildikó</t>
  </si>
  <si>
    <t>Urbinné dr. Borbély Szilvia</t>
  </si>
  <si>
    <t>Vajda Tamás Béla</t>
  </si>
  <si>
    <t>Integrált- és sajátos nevelési igényűek testnevelése</t>
  </si>
  <si>
    <t>Special Physical Education</t>
  </si>
  <si>
    <t>Dr. Moravecz Marianna</t>
  </si>
  <si>
    <t xml:space="preserve">Sports Selection (Talent Management) </t>
  </si>
  <si>
    <t>Kollaborációs tanulási környezet</t>
  </si>
  <si>
    <t>Szakfelelős: Dr. Vajda Ildikó</t>
  </si>
  <si>
    <t>OTN7703</t>
  </si>
  <si>
    <t>Collaborative Learning Environment</t>
  </si>
  <si>
    <t>OTN4000</t>
  </si>
  <si>
    <t>OTN7000</t>
  </si>
  <si>
    <t>Szabó Dániel</t>
  </si>
  <si>
    <t>OTN8001</t>
  </si>
  <si>
    <t>OTN8002</t>
  </si>
  <si>
    <t>OTN8003</t>
  </si>
  <si>
    <t>Methodology 3.</t>
  </si>
  <si>
    <t>Methodology 2.</t>
  </si>
  <si>
    <t>Methodology 1.</t>
  </si>
  <si>
    <t>Atlétika és oktatásmódszertana 2.</t>
  </si>
  <si>
    <t>Track and Field and Methods of Track and Field 2.</t>
  </si>
  <si>
    <t>Gymnastics and Methods of Gymnastics 2.</t>
  </si>
  <si>
    <t>Torna és oktatásmódszertana 2.</t>
  </si>
  <si>
    <t>Úszás és oktatásmódszertana 2.</t>
  </si>
  <si>
    <t>Swimming and Methods of Swimming 2.</t>
  </si>
  <si>
    <t>Track and Field and Methods of Track and Field 3.</t>
  </si>
  <si>
    <t>Atlétika és oktatásmódszertana 3.</t>
  </si>
  <si>
    <t>Torna és oktatásmódszertana 3.</t>
  </si>
  <si>
    <t>Gymnastics and Methods of Gymnastics 3.</t>
  </si>
  <si>
    <t>Handball and Methods of Handball 2.</t>
  </si>
  <si>
    <t>Kézilabdázás és oktatásmódszertana 2.</t>
  </si>
  <si>
    <t>Úszás és oktatásmódszertana 3.</t>
  </si>
  <si>
    <t>Swimming and Methods of Swimming 3.</t>
  </si>
  <si>
    <t>Röplabdázás és oktatásmódszertana 2.</t>
  </si>
  <si>
    <t>Volleyball and Methods of Volleyball 2.</t>
  </si>
  <si>
    <t>Labdarúgás és oktatásmódszertana 2.</t>
  </si>
  <si>
    <t>Soccer and Methods of Soccer 2.</t>
  </si>
  <si>
    <t>Rekreációs és szabadidősportok oktatásának elmélete és módszertana 2.</t>
  </si>
  <si>
    <t>Theory and Methods of Sport Recreation and Leisure Sports 2.</t>
  </si>
  <si>
    <t>Kosárlabdázás és oktatásmódszertana 2.</t>
  </si>
  <si>
    <t>Küzdősportok és oktatásmódszertana 2.</t>
  </si>
  <si>
    <t>Basketball and Methods of Basketball 2.</t>
  </si>
  <si>
    <t>Combat Sports and Methods of Combat Sports 2.</t>
  </si>
  <si>
    <t>okleveles testnevelő tanár</t>
  </si>
  <si>
    <t>Szakmódszertan 1.</t>
  </si>
  <si>
    <t>Szakmódszertan 2.</t>
  </si>
  <si>
    <t>Szakmódszertan 3.</t>
  </si>
  <si>
    <t>Sport Rrecreation Camps (Hiking)</t>
  </si>
  <si>
    <t>Molnár Anita</t>
  </si>
  <si>
    <t>Zenés-táncos mozgásformák  és oktatásmódszertana 2. (Aeroibic, néptánc)</t>
  </si>
  <si>
    <t>OTN1208</t>
  </si>
  <si>
    <t>OTN1113</t>
  </si>
  <si>
    <t>OTN1114</t>
  </si>
  <si>
    <t>OTN1218</t>
  </si>
  <si>
    <t>OTN1219</t>
  </si>
  <si>
    <t>OTN1220</t>
  </si>
  <si>
    <t>OTN1122</t>
  </si>
  <si>
    <t>OTN1123</t>
  </si>
  <si>
    <t>OTN1124</t>
  </si>
  <si>
    <t>OTN1125</t>
  </si>
  <si>
    <t>OTN1228</t>
  </si>
  <si>
    <t>OTN1229</t>
  </si>
  <si>
    <t>OTN1133</t>
  </si>
  <si>
    <t>OTN1134</t>
  </si>
  <si>
    <t>OTN1135</t>
  </si>
  <si>
    <t>OTN1136</t>
  </si>
  <si>
    <t>OTN1138</t>
  </si>
  <si>
    <t>OTN1240</t>
  </si>
  <si>
    <t>OTN1241</t>
  </si>
  <si>
    <t>OTN1242</t>
  </si>
  <si>
    <t>OTN1243</t>
  </si>
  <si>
    <t>OTN1244</t>
  </si>
  <si>
    <t>OTN1147</t>
  </si>
  <si>
    <t>OTN1148</t>
  </si>
  <si>
    <t>OTN1121</t>
  </si>
  <si>
    <t>OTN1146</t>
  </si>
  <si>
    <t>OTN1239
OTN8003</t>
  </si>
  <si>
    <t xml:space="preserve">Veress Gyula Antal </t>
  </si>
  <si>
    <t>TNO1032</t>
  </si>
  <si>
    <t>TNO1029</t>
  </si>
  <si>
    <t>TNO1632</t>
  </si>
  <si>
    <t>TNO8001</t>
  </si>
  <si>
    <t>TNO1956</t>
  </si>
  <si>
    <t>TNO1843</t>
  </si>
  <si>
    <t>TNO1314</t>
  </si>
  <si>
    <t>TNO8002</t>
  </si>
  <si>
    <t>TNO1631</t>
  </si>
  <si>
    <t>TNO1734</t>
  </si>
  <si>
    <t>TNO8003</t>
  </si>
  <si>
    <t>TNO1025</t>
  </si>
  <si>
    <t>TNO1041</t>
  </si>
  <si>
    <t>TNO1039</t>
  </si>
  <si>
    <t>TNO1313</t>
  </si>
  <si>
    <t>TNO1842</t>
  </si>
  <si>
    <t>TNO1014</t>
  </si>
  <si>
    <t>Musical and Dancing Movements and Methods 2. (Aerobic, Folk Dance)</t>
  </si>
  <si>
    <t>Testnevelő tanár</t>
  </si>
  <si>
    <t>TNO1841</t>
  </si>
  <si>
    <t>TNO1735</t>
  </si>
  <si>
    <t>Rövid ciklusú tanári mesterképzési szak: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</si>
</sst>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9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2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1" fontId="1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3" xfId="0" applyNumberFormat="1" applyFont="1" applyFill="1" applyBorder="1" applyAlignment="1">
      <alignment horizontal="center" vertical="center"/>
    </xf>
    <xf numFmtId="1" fontId="9" fillId="0" borderId="3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1" fontId="9" fillId="0" borderId="3" xfId="0" applyNumberFormat="1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1" fontId="10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center" vertical="center"/>
    </xf>
    <xf numFmtId="1" fontId="9" fillId="3" borderId="3" xfId="0" applyNumberFormat="1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1" fontId="9" fillId="3" borderId="3" xfId="0" applyNumberFormat="1" applyFont="1" applyFill="1" applyBorder="1" applyAlignment="1">
      <alignment horizontal="center" vertical="center" wrapText="1"/>
    </xf>
    <xf numFmtId="1" fontId="10" fillId="3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" fontId="9" fillId="3" borderId="5" xfId="0" applyNumberFormat="1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1" fontId="9" fillId="3" borderId="5" xfId="0" applyNumberFormat="1" applyFont="1" applyFill="1" applyBorder="1" applyAlignment="1">
      <alignment horizontal="center" vertical="center" wrapText="1"/>
    </xf>
    <xf numFmtId="1" fontId="10" fillId="3" borderId="5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7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75E378B-C021-954A-A557-45C8E921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O74"/>
  <sheetViews>
    <sheetView showGridLines="0" tabSelected="1" view="pageBreakPreview" zoomScale="92" zoomScaleNormal="100" zoomScaleSheetLayoutView="92" zoomScalePageLayoutView="85" workbookViewId="0">
      <selection activeCell="F22" sqref="F2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45.5703125" style="8" customWidth="1"/>
    <col min="4" max="4" width="45.5703125" style="4" customWidth="1"/>
    <col min="5" max="5" width="11.140625" style="4" customWidth="1"/>
    <col min="6" max="6" width="28.85546875" style="4" customWidth="1"/>
    <col min="7" max="7" width="10" style="11" customWidth="1"/>
    <col min="8" max="8" width="5" style="9" customWidth="1"/>
    <col min="9" max="9" width="4.85546875" style="9" customWidth="1"/>
    <col min="10" max="10" width="6.85546875" style="10" customWidth="1"/>
    <col min="11" max="11" width="7.42578125" style="11" customWidth="1"/>
    <col min="12" max="12" width="9.28515625" style="11" customWidth="1"/>
    <col min="13" max="13" width="14.28515625" style="11" customWidth="1"/>
  </cols>
  <sheetData>
    <row r="1" spans="1:13" ht="15.75" x14ac:dyDescent="0.25">
      <c r="B1" s="1"/>
      <c r="C1" s="18"/>
      <c r="D1" s="21" t="s">
        <v>137</v>
      </c>
      <c r="E1" s="21" t="s">
        <v>134</v>
      </c>
      <c r="F1" s="21"/>
      <c r="G1" s="3"/>
      <c r="H1" s="5"/>
      <c r="I1" s="5"/>
      <c r="K1" s="22" t="s">
        <v>45</v>
      </c>
      <c r="L1" s="3"/>
      <c r="M1" s="65"/>
    </row>
    <row r="2" spans="1:13" x14ac:dyDescent="0.25">
      <c r="B2" s="1"/>
      <c r="C2" s="77"/>
      <c r="D2" s="25" t="s">
        <v>31</v>
      </c>
      <c r="E2" s="25"/>
      <c r="F2" s="25"/>
      <c r="G2" s="72"/>
      <c r="H2" s="27"/>
      <c r="I2" s="27"/>
      <c r="J2" s="26"/>
      <c r="K2" s="3"/>
      <c r="L2" s="3"/>
      <c r="M2" s="65"/>
    </row>
    <row r="3" spans="1:13" x14ac:dyDescent="0.25">
      <c r="B3" s="1"/>
      <c r="C3" s="78"/>
      <c r="D3" s="36" t="s">
        <v>20</v>
      </c>
      <c r="E3" s="37" t="s">
        <v>24</v>
      </c>
      <c r="F3" s="19"/>
      <c r="G3" s="3"/>
      <c r="H3" s="5"/>
      <c r="I3" s="5"/>
      <c r="J3" s="24"/>
      <c r="K3" s="3"/>
      <c r="L3" s="3"/>
      <c r="M3" s="65"/>
    </row>
    <row r="4" spans="1:13" x14ac:dyDescent="0.25">
      <c r="B4" s="1"/>
      <c r="C4" s="79"/>
      <c r="D4" s="36" t="s">
        <v>21</v>
      </c>
      <c r="E4" s="37">
        <v>120</v>
      </c>
      <c r="F4" s="20"/>
      <c r="G4" s="3"/>
      <c r="H4" s="5"/>
      <c r="I4" s="16"/>
      <c r="K4" s="16"/>
      <c r="L4" s="14"/>
      <c r="M4" s="15" t="s">
        <v>30</v>
      </c>
    </row>
    <row r="5" spans="1:13" x14ac:dyDescent="0.25">
      <c r="B5" s="1"/>
      <c r="C5" s="17"/>
      <c r="D5" s="20" t="s">
        <v>22</v>
      </c>
      <c r="E5" s="20" t="s">
        <v>81</v>
      </c>
      <c r="F5" s="20"/>
      <c r="G5" s="3"/>
      <c r="H5" s="5"/>
      <c r="K5" s="16" t="s">
        <v>19</v>
      </c>
      <c r="L5" s="14"/>
      <c r="M5" s="15">
        <f>SUM(H19,H28,H38,H41)</f>
        <v>266</v>
      </c>
    </row>
    <row r="6" spans="1:13" x14ac:dyDescent="0.25">
      <c r="A6" s="28"/>
      <c r="B6" s="30"/>
      <c r="C6" s="29"/>
      <c r="D6" s="31"/>
      <c r="E6" s="31"/>
      <c r="F6" s="32"/>
      <c r="G6" s="64"/>
      <c r="H6" s="33"/>
      <c r="I6" s="33"/>
      <c r="J6" s="34"/>
      <c r="K6" s="35"/>
      <c r="L6" s="34"/>
      <c r="M6" s="66"/>
    </row>
    <row r="7" spans="1:13" ht="15" customHeight="1" x14ac:dyDescent="0.25">
      <c r="A7" s="6" t="s">
        <v>25</v>
      </c>
      <c r="B7" s="23"/>
      <c r="D7" s="23"/>
      <c r="E7" s="23"/>
      <c r="F7" s="23"/>
      <c r="I7" s="13"/>
      <c r="J7" s="7"/>
      <c r="K7" s="4"/>
      <c r="L7" s="7"/>
    </row>
    <row r="8" spans="1:13" ht="44.25" customHeight="1" x14ac:dyDescent="0.25">
      <c r="A8" s="80" t="s">
        <v>7</v>
      </c>
      <c r="B8" s="81" t="s">
        <v>6</v>
      </c>
      <c r="C8" s="81" t="s">
        <v>8</v>
      </c>
      <c r="D8" s="76" t="s">
        <v>15</v>
      </c>
      <c r="E8" s="76" t="s">
        <v>16</v>
      </c>
      <c r="F8" s="76" t="s">
        <v>14</v>
      </c>
      <c r="G8" s="81" t="s">
        <v>12</v>
      </c>
      <c r="H8" s="81" t="s">
        <v>23</v>
      </c>
      <c r="I8" s="81"/>
      <c r="J8" s="80" t="s">
        <v>13</v>
      </c>
      <c r="K8" s="81" t="s">
        <v>10</v>
      </c>
      <c r="L8" s="81" t="s">
        <v>11</v>
      </c>
      <c r="M8" s="84" t="s">
        <v>9</v>
      </c>
    </row>
    <row r="9" spans="1:13" ht="26.25" customHeight="1" x14ac:dyDescent="0.25">
      <c r="A9" s="80"/>
      <c r="B9" s="81"/>
      <c r="C9" s="81"/>
      <c r="D9" s="76"/>
      <c r="E9" s="76"/>
      <c r="F9" s="76"/>
      <c r="G9" s="81"/>
      <c r="H9" s="38" t="s">
        <v>0</v>
      </c>
      <c r="I9" s="39" t="s">
        <v>1</v>
      </c>
      <c r="J9" s="80"/>
      <c r="K9" s="81"/>
      <c r="L9" s="81"/>
      <c r="M9" s="84"/>
    </row>
    <row r="10" spans="1:13" ht="21.6" customHeight="1" x14ac:dyDescent="0.25">
      <c r="A10" s="40">
        <v>1</v>
      </c>
      <c r="B10" s="41" t="s">
        <v>90</v>
      </c>
      <c r="C10" s="41" t="s">
        <v>61</v>
      </c>
      <c r="D10" s="41" t="s">
        <v>62</v>
      </c>
      <c r="E10" s="41" t="s">
        <v>88</v>
      </c>
      <c r="F10" s="41" t="s">
        <v>39</v>
      </c>
      <c r="G10" s="73" t="s">
        <v>36</v>
      </c>
      <c r="H10" s="42">
        <v>0</v>
      </c>
      <c r="I10" s="42">
        <v>9</v>
      </c>
      <c r="J10" s="43">
        <v>2</v>
      </c>
      <c r="K10" s="44" t="s">
        <v>5</v>
      </c>
      <c r="L10" s="44" t="s">
        <v>3</v>
      </c>
      <c r="M10" s="57" t="s">
        <v>116</v>
      </c>
    </row>
    <row r="11" spans="1:13" ht="21.6" customHeight="1" x14ac:dyDescent="0.25">
      <c r="A11" s="40">
        <v>1</v>
      </c>
      <c r="B11" s="41" t="s">
        <v>95</v>
      </c>
      <c r="C11" s="41" t="s">
        <v>78</v>
      </c>
      <c r="D11" s="41" t="s">
        <v>80</v>
      </c>
      <c r="E11" s="41" t="s">
        <v>91</v>
      </c>
      <c r="F11" s="41" t="s">
        <v>39</v>
      </c>
      <c r="G11" s="73" t="s">
        <v>36</v>
      </c>
      <c r="H11" s="42">
        <v>0</v>
      </c>
      <c r="I11" s="42">
        <v>5</v>
      </c>
      <c r="J11" s="43">
        <v>2</v>
      </c>
      <c r="K11" s="44" t="s">
        <v>2</v>
      </c>
      <c r="L11" s="44" t="s">
        <v>3</v>
      </c>
      <c r="M11" s="57" t="s">
        <v>120</v>
      </c>
    </row>
    <row r="12" spans="1:13" ht="28.5" x14ac:dyDescent="0.25">
      <c r="A12" s="40">
        <v>1</v>
      </c>
      <c r="B12" s="41" t="s">
        <v>111</v>
      </c>
      <c r="C12" s="41" t="s">
        <v>87</v>
      </c>
      <c r="D12" s="41" t="s">
        <v>133</v>
      </c>
      <c r="E12" s="41"/>
      <c r="F12" s="41" t="s">
        <v>37</v>
      </c>
      <c r="G12" s="73" t="s">
        <v>36</v>
      </c>
      <c r="H12" s="42">
        <v>0</v>
      </c>
      <c r="I12" s="42">
        <v>9</v>
      </c>
      <c r="J12" s="43">
        <v>2</v>
      </c>
      <c r="K12" s="44" t="s">
        <v>5</v>
      </c>
      <c r="L12" s="44" t="s">
        <v>3</v>
      </c>
      <c r="M12" s="57" t="s">
        <v>132</v>
      </c>
    </row>
    <row r="13" spans="1:13" ht="28.5" x14ac:dyDescent="0.25">
      <c r="A13" s="40">
        <v>1</v>
      </c>
      <c r="B13" s="41" t="s">
        <v>97</v>
      </c>
      <c r="C13" s="41" t="s">
        <v>35</v>
      </c>
      <c r="D13" s="41" t="s">
        <v>85</v>
      </c>
      <c r="E13" s="41"/>
      <c r="F13" s="41" t="s">
        <v>37</v>
      </c>
      <c r="G13" s="73" t="s">
        <v>36</v>
      </c>
      <c r="H13" s="42">
        <v>0</v>
      </c>
      <c r="I13" s="42">
        <v>9</v>
      </c>
      <c r="J13" s="43">
        <v>1</v>
      </c>
      <c r="K13" s="44" t="s">
        <v>5</v>
      </c>
      <c r="L13" s="44" t="s">
        <v>3</v>
      </c>
      <c r="M13" s="57" t="s">
        <v>122</v>
      </c>
    </row>
    <row r="14" spans="1:13" x14ac:dyDescent="0.25">
      <c r="A14" s="40">
        <v>1</v>
      </c>
      <c r="B14" s="41" t="s">
        <v>110</v>
      </c>
      <c r="C14" s="41" t="s">
        <v>73</v>
      </c>
      <c r="D14" s="41" t="s">
        <v>74</v>
      </c>
      <c r="E14" s="41" t="s">
        <v>106</v>
      </c>
      <c r="F14" s="41" t="s">
        <v>115</v>
      </c>
      <c r="G14" s="73" t="s">
        <v>36</v>
      </c>
      <c r="H14" s="42">
        <v>5</v>
      </c>
      <c r="I14" s="42">
        <v>5</v>
      </c>
      <c r="J14" s="43">
        <v>2</v>
      </c>
      <c r="K14" s="44" t="s">
        <v>2</v>
      </c>
      <c r="L14" s="44" t="s">
        <v>3</v>
      </c>
      <c r="M14" s="57" t="s">
        <v>131</v>
      </c>
    </row>
    <row r="15" spans="1:13" ht="28.5" x14ac:dyDescent="0.25">
      <c r="A15" s="40">
        <v>1</v>
      </c>
      <c r="B15" s="41" t="s">
        <v>109</v>
      </c>
      <c r="C15" s="41" t="s">
        <v>75</v>
      </c>
      <c r="D15" s="41" t="s">
        <v>76</v>
      </c>
      <c r="E15" s="41" t="s">
        <v>100</v>
      </c>
      <c r="F15" s="41" t="s">
        <v>50</v>
      </c>
      <c r="G15" s="73" t="s">
        <v>36</v>
      </c>
      <c r="H15" s="42">
        <v>0</v>
      </c>
      <c r="I15" s="42">
        <v>5</v>
      </c>
      <c r="J15" s="43">
        <v>2</v>
      </c>
      <c r="K15" s="44" t="s">
        <v>5</v>
      </c>
      <c r="L15" s="44" t="s">
        <v>3</v>
      </c>
      <c r="M15" s="57" t="s">
        <v>129</v>
      </c>
    </row>
    <row r="16" spans="1:13" ht="21.6" customHeight="1" x14ac:dyDescent="0.25">
      <c r="A16" s="40">
        <v>1</v>
      </c>
      <c r="B16" s="41" t="s">
        <v>104</v>
      </c>
      <c r="C16" s="41" t="s">
        <v>44</v>
      </c>
      <c r="D16" s="41" t="s">
        <v>47</v>
      </c>
      <c r="E16" s="41"/>
      <c r="F16" s="41" t="s">
        <v>38</v>
      </c>
      <c r="G16" s="73" t="s">
        <v>36</v>
      </c>
      <c r="H16" s="42">
        <v>0</v>
      </c>
      <c r="I16" s="42">
        <v>5</v>
      </c>
      <c r="J16" s="43">
        <v>2</v>
      </c>
      <c r="K16" s="44" t="s">
        <v>5</v>
      </c>
      <c r="L16" s="44" t="s">
        <v>3</v>
      </c>
      <c r="M16" s="57"/>
    </row>
    <row r="17" spans="1:13" ht="21.6" customHeight="1" x14ac:dyDescent="0.25">
      <c r="A17" s="40">
        <v>1</v>
      </c>
      <c r="B17" s="41" t="s">
        <v>52</v>
      </c>
      <c r="C17" s="41" t="s">
        <v>83</v>
      </c>
      <c r="D17" s="41" t="s">
        <v>55</v>
      </c>
      <c r="E17" s="41"/>
      <c r="F17" s="41" t="s">
        <v>42</v>
      </c>
      <c r="G17" s="73" t="s">
        <v>36</v>
      </c>
      <c r="H17" s="42">
        <v>0</v>
      </c>
      <c r="I17" s="42">
        <v>9</v>
      </c>
      <c r="J17" s="43">
        <v>3</v>
      </c>
      <c r="K17" s="44" t="s">
        <v>5</v>
      </c>
      <c r="L17" s="44" t="s">
        <v>3</v>
      </c>
      <c r="M17" s="57" t="s">
        <v>123</v>
      </c>
    </row>
    <row r="18" spans="1:13" x14ac:dyDescent="0.25">
      <c r="A18" s="45"/>
      <c r="B18" s="46"/>
      <c r="C18" s="46"/>
      <c r="D18" s="46"/>
      <c r="E18" s="46"/>
      <c r="F18" s="46"/>
      <c r="G18" s="70"/>
      <c r="H18" s="47">
        <f>SUM(H10:H14)</f>
        <v>5</v>
      </c>
      <c r="I18" s="47">
        <f>SUM(I10:I14)</f>
        <v>37</v>
      </c>
      <c r="J18" s="55">
        <f>SUM(J10:J17)</f>
        <v>16</v>
      </c>
      <c r="K18" s="48"/>
      <c r="L18" s="49"/>
      <c r="M18" s="67"/>
    </row>
    <row r="19" spans="1:13" ht="25.5" x14ac:dyDescent="0.25">
      <c r="A19" s="45"/>
      <c r="B19" s="46"/>
      <c r="C19" s="46"/>
      <c r="D19" s="46"/>
      <c r="E19" s="46"/>
      <c r="F19" s="46"/>
      <c r="G19" s="74" t="s">
        <v>18</v>
      </c>
      <c r="H19" s="82">
        <f>SUM(H18:I18)</f>
        <v>42</v>
      </c>
      <c r="I19" s="83"/>
      <c r="J19" s="49"/>
      <c r="K19" s="48"/>
      <c r="L19" s="48"/>
      <c r="M19" s="67"/>
    </row>
    <row r="20" spans="1:13" ht="28.5" x14ac:dyDescent="0.25">
      <c r="A20" s="50">
        <v>2</v>
      </c>
      <c r="B20" s="51" t="s">
        <v>98</v>
      </c>
      <c r="C20" s="51" t="s">
        <v>57</v>
      </c>
      <c r="D20" s="51" t="s">
        <v>58</v>
      </c>
      <c r="E20" s="51" t="s">
        <v>112</v>
      </c>
      <c r="F20" s="51" t="s">
        <v>38</v>
      </c>
      <c r="G20" s="75" t="s">
        <v>36</v>
      </c>
      <c r="H20" s="52">
        <v>0</v>
      </c>
      <c r="I20" s="52">
        <v>9</v>
      </c>
      <c r="J20" s="53">
        <v>2</v>
      </c>
      <c r="K20" s="54" t="s">
        <v>5</v>
      </c>
      <c r="L20" s="54" t="s">
        <v>3</v>
      </c>
      <c r="M20" s="56" t="s">
        <v>124</v>
      </c>
    </row>
    <row r="21" spans="1:13" ht="21.6" customHeight="1" x14ac:dyDescent="0.25">
      <c r="A21" s="50">
        <v>2</v>
      </c>
      <c r="B21" s="51" t="s">
        <v>92</v>
      </c>
      <c r="C21" s="51" t="s">
        <v>60</v>
      </c>
      <c r="D21" s="51" t="s">
        <v>59</v>
      </c>
      <c r="E21" s="51" t="s">
        <v>89</v>
      </c>
      <c r="F21" s="51" t="s">
        <v>39</v>
      </c>
      <c r="G21" s="75" t="s">
        <v>36</v>
      </c>
      <c r="H21" s="52">
        <v>0</v>
      </c>
      <c r="I21" s="52">
        <v>9</v>
      </c>
      <c r="J21" s="53">
        <v>2</v>
      </c>
      <c r="K21" s="54" t="s">
        <v>5</v>
      </c>
      <c r="L21" s="54" t="s">
        <v>3</v>
      </c>
      <c r="M21" s="56" t="s">
        <v>117</v>
      </c>
    </row>
    <row r="22" spans="1:13" ht="21.6" customHeight="1" x14ac:dyDescent="0.25">
      <c r="A22" s="50">
        <v>2</v>
      </c>
      <c r="B22" s="51" t="s">
        <v>93</v>
      </c>
      <c r="C22" s="51" t="s">
        <v>69</v>
      </c>
      <c r="D22" s="51" t="s">
        <v>70</v>
      </c>
      <c r="E22" s="51" t="s">
        <v>90</v>
      </c>
      <c r="F22" s="51" t="s">
        <v>39</v>
      </c>
      <c r="G22" s="75" t="s">
        <v>36</v>
      </c>
      <c r="H22" s="52">
        <v>5</v>
      </c>
      <c r="I22" s="52">
        <v>5</v>
      </c>
      <c r="J22" s="53">
        <v>2</v>
      </c>
      <c r="K22" s="54" t="s">
        <v>2</v>
      </c>
      <c r="L22" s="54" t="s">
        <v>3</v>
      </c>
      <c r="M22" s="56" t="s">
        <v>118</v>
      </c>
    </row>
    <row r="23" spans="1:13" ht="28.5" x14ac:dyDescent="0.25">
      <c r="A23" s="50">
        <v>2</v>
      </c>
      <c r="B23" s="51" t="s">
        <v>105</v>
      </c>
      <c r="C23" s="51" t="s">
        <v>40</v>
      </c>
      <c r="D23" s="51" t="s">
        <v>41</v>
      </c>
      <c r="E23" s="51"/>
      <c r="F23" s="51" t="s">
        <v>37</v>
      </c>
      <c r="G23" s="75" t="s">
        <v>36</v>
      </c>
      <c r="H23" s="52">
        <v>0</v>
      </c>
      <c r="I23" s="52">
        <v>5</v>
      </c>
      <c r="J23" s="53">
        <v>2</v>
      </c>
      <c r="K23" s="54" t="s">
        <v>5</v>
      </c>
      <c r="L23" s="54" t="s">
        <v>3</v>
      </c>
      <c r="M23" s="56" t="s">
        <v>128</v>
      </c>
    </row>
    <row r="24" spans="1:13" ht="28.5" x14ac:dyDescent="0.25">
      <c r="A24" s="50">
        <v>2</v>
      </c>
      <c r="B24" s="51" t="s">
        <v>113</v>
      </c>
      <c r="C24" s="51" t="s">
        <v>34</v>
      </c>
      <c r="D24" s="51" t="s">
        <v>43</v>
      </c>
      <c r="E24" s="51"/>
      <c r="F24" s="51" t="s">
        <v>42</v>
      </c>
      <c r="G24" s="75" t="s">
        <v>36</v>
      </c>
      <c r="H24" s="52">
        <v>9</v>
      </c>
      <c r="I24" s="52">
        <v>0</v>
      </c>
      <c r="J24" s="53">
        <v>3</v>
      </c>
      <c r="K24" s="54" t="s">
        <v>2</v>
      </c>
      <c r="L24" s="54" t="s">
        <v>3</v>
      </c>
      <c r="M24" s="56" t="s">
        <v>130</v>
      </c>
    </row>
    <row r="25" spans="1:13" ht="21.6" customHeight="1" x14ac:dyDescent="0.25">
      <c r="A25" s="50">
        <v>2</v>
      </c>
      <c r="B25" s="51" t="s">
        <v>51</v>
      </c>
      <c r="C25" s="51" t="s">
        <v>82</v>
      </c>
      <c r="D25" s="51" t="s">
        <v>56</v>
      </c>
      <c r="E25" s="51"/>
      <c r="F25" s="51" t="s">
        <v>42</v>
      </c>
      <c r="G25" s="75" t="s">
        <v>36</v>
      </c>
      <c r="H25" s="52">
        <v>0</v>
      </c>
      <c r="I25" s="52">
        <v>9</v>
      </c>
      <c r="J25" s="53">
        <v>3</v>
      </c>
      <c r="K25" s="54" t="s">
        <v>5</v>
      </c>
      <c r="L25" s="54" t="s">
        <v>3</v>
      </c>
      <c r="M25" s="56" t="s">
        <v>119</v>
      </c>
    </row>
    <row r="26" spans="1:13" ht="21.6" customHeight="1" x14ac:dyDescent="0.25">
      <c r="A26" s="50">
        <v>2</v>
      </c>
      <c r="B26" s="51" t="s">
        <v>53</v>
      </c>
      <c r="C26" s="51" t="s">
        <v>84</v>
      </c>
      <c r="D26" s="51" t="s">
        <v>54</v>
      </c>
      <c r="E26" s="51"/>
      <c r="F26" s="51" t="s">
        <v>42</v>
      </c>
      <c r="G26" s="75" t="s">
        <v>36</v>
      </c>
      <c r="H26" s="52">
        <v>0</v>
      </c>
      <c r="I26" s="52">
        <v>5</v>
      </c>
      <c r="J26" s="53">
        <v>2</v>
      </c>
      <c r="K26" s="54" t="s">
        <v>5</v>
      </c>
      <c r="L26" s="54" t="s">
        <v>3</v>
      </c>
      <c r="M26" s="56" t="s">
        <v>126</v>
      </c>
    </row>
    <row r="27" spans="1:13" x14ac:dyDescent="0.25">
      <c r="A27" s="45"/>
      <c r="B27" s="46"/>
      <c r="C27" s="46"/>
      <c r="D27" s="46"/>
      <c r="E27" s="46"/>
      <c r="F27" s="46"/>
      <c r="G27" s="70"/>
      <c r="H27" s="47">
        <f>SUM(H13:H24)</f>
        <v>66</v>
      </c>
      <c r="I27" s="47">
        <f>SUM(I13:I24)</f>
        <v>98</v>
      </c>
      <c r="J27" s="47">
        <f>SUM(J20:J26)</f>
        <v>16</v>
      </c>
      <c r="K27" s="48"/>
      <c r="L27" s="49"/>
      <c r="M27" s="67"/>
    </row>
    <row r="28" spans="1:13" ht="25.5" x14ac:dyDescent="0.25">
      <c r="A28" s="45"/>
      <c r="B28" s="46"/>
      <c r="C28" s="46"/>
      <c r="D28" s="46"/>
      <c r="E28" s="46"/>
      <c r="F28" s="46"/>
      <c r="G28" s="74" t="s">
        <v>18</v>
      </c>
      <c r="H28" s="82">
        <f>SUM(H27:I27)</f>
        <v>164</v>
      </c>
      <c r="I28" s="83"/>
      <c r="J28" s="47"/>
      <c r="K28" s="48"/>
      <c r="L28" s="48"/>
      <c r="M28" s="67"/>
    </row>
    <row r="29" spans="1:13" ht="28.5" x14ac:dyDescent="0.25">
      <c r="A29" s="40">
        <v>3</v>
      </c>
      <c r="B29" s="41" t="s">
        <v>103</v>
      </c>
      <c r="C29" s="41" t="s">
        <v>64</v>
      </c>
      <c r="D29" s="41" t="s">
        <v>63</v>
      </c>
      <c r="E29" s="41" t="s">
        <v>98</v>
      </c>
      <c r="F29" s="41" t="s">
        <v>38</v>
      </c>
      <c r="G29" s="73" t="s">
        <v>36</v>
      </c>
      <c r="H29" s="42">
        <v>5</v>
      </c>
      <c r="I29" s="42">
        <v>5</v>
      </c>
      <c r="J29" s="43">
        <v>2</v>
      </c>
      <c r="K29" s="44" t="s">
        <v>2</v>
      </c>
      <c r="L29" s="44" t="s">
        <v>3</v>
      </c>
      <c r="M29" s="68" t="s">
        <v>127</v>
      </c>
    </row>
    <row r="30" spans="1:13" ht="21.6" customHeight="1" x14ac:dyDescent="0.25">
      <c r="A30" s="40">
        <v>3</v>
      </c>
      <c r="B30" s="41" t="s">
        <v>96</v>
      </c>
      <c r="C30" s="41" t="s">
        <v>65</v>
      </c>
      <c r="D30" s="41" t="s">
        <v>66</v>
      </c>
      <c r="E30" s="41" t="s">
        <v>92</v>
      </c>
      <c r="F30" s="41" t="s">
        <v>39</v>
      </c>
      <c r="G30" s="73" t="s">
        <v>36</v>
      </c>
      <c r="H30" s="42">
        <v>5</v>
      </c>
      <c r="I30" s="42">
        <v>5</v>
      </c>
      <c r="J30" s="43">
        <v>2</v>
      </c>
      <c r="K30" s="44" t="s">
        <v>2</v>
      </c>
      <c r="L30" s="44" t="s">
        <v>3</v>
      </c>
      <c r="M30" s="68" t="s">
        <v>121</v>
      </c>
    </row>
    <row r="31" spans="1:13" ht="21.6" customHeight="1" x14ac:dyDescent="0.25">
      <c r="A31" s="40">
        <v>3</v>
      </c>
      <c r="B31" s="41" t="s">
        <v>107</v>
      </c>
      <c r="C31" s="41" t="s">
        <v>68</v>
      </c>
      <c r="D31" s="41" t="s">
        <v>67</v>
      </c>
      <c r="E31" s="41" t="s">
        <v>101</v>
      </c>
      <c r="F31" s="41" t="s">
        <v>42</v>
      </c>
      <c r="G31" s="73" t="s">
        <v>36</v>
      </c>
      <c r="H31" s="42">
        <v>5</v>
      </c>
      <c r="I31" s="42">
        <v>5</v>
      </c>
      <c r="J31" s="43">
        <v>2</v>
      </c>
      <c r="K31" s="44" t="s">
        <v>2</v>
      </c>
      <c r="L31" s="44" t="s">
        <v>3</v>
      </c>
      <c r="M31" s="68" t="s">
        <v>135</v>
      </c>
    </row>
    <row r="32" spans="1:13" ht="21.6" customHeight="1" x14ac:dyDescent="0.25">
      <c r="A32" s="40">
        <v>3</v>
      </c>
      <c r="B32" s="41" t="s">
        <v>108</v>
      </c>
      <c r="C32" s="41" t="s">
        <v>77</v>
      </c>
      <c r="D32" s="41" t="s">
        <v>79</v>
      </c>
      <c r="E32" s="41" t="s">
        <v>102</v>
      </c>
      <c r="F32" s="41" t="s">
        <v>38</v>
      </c>
      <c r="G32" s="73" t="s">
        <v>36</v>
      </c>
      <c r="H32" s="42">
        <v>5</v>
      </c>
      <c r="I32" s="42">
        <v>5</v>
      </c>
      <c r="J32" s="43">
        <v>2</v>
      </c>
      <c r="K32" s="44" t="s">
        <v>2</v>
      </c>
      <c r="L32" s="44" t="s">
        <v>3</v>
      </c>
      <c r="M32" s="68" t="s">
        <v>136</v>
      </c>
    </row>
    <row r="33" spans="1:15" ht="21.6" customHeight="1" x14ac:dyDescent="0.25">
      <c r="A33" s="40">
        <v>3</v>
      </c>
      <c r="B33" s="41" t="s">
        <v>99</v>
      </c>
      <c r="C33" s="41" t="s">
        <v>71</v>
      </c>
      <c r="D33" s="41" t="s">
        <v>72</v>
      </c>
      <c r="E33" s="41" t="s">
        <v>94</v>
      </c>
      <c r="F33" s="41" t="s">
        <v>86</v>
      </c>
      <c r="G33" s="73" t="s">
        <v>36</v>
      </c>
      <c r="H33" s="42">
        <v>5</v>
      </c>
      <c r="I33" s="42">
        <v>5</v>
      </c>
      <c r="J33" s="43">
        <v>2</v>
      </c>
      <c r="K33" s="44" t="s">
        <v>2</v>
      </c>
      <c r="L33" s="44" t="s">
        <v>3</v>
      </c>
      <c r="M33" s="68" t="s">
        <v>125</v>
      </c>
    </row>
    <row r="34" spans="1:15" ht="28.5" x14ac:dyDescent="0.25">
      <c r="A34" s="40">
        <v>3</v>
      </c>
      <c r="B34" s="41" t="s">
        <v>48</v>
      </c>
      <c r="C34" s="41" t="s">
        <v>28</v>
      </c>
      <c r="D34" s="41" t="s">
        <v>33</v>
      </c>
      <c r="E34" s="41" t="s">
        <v>114</v>
      </c>
      <c r="F34" s="41" t="s">
        <v>37</v>
      </c>
      <c r="G34" s="73" t="s">
        <v>36</v>
      </c>
      <c r="H34" s="42">
        <v>0</v>
      </c>
      <c r="I34" s="42">
        <v>0</v>
      </c>
      <c r="J34" s="43">
        <v>0</v>
      </c>
      <c r="K34" s="44" t="s">
        <v>29</v>
      </c>
      <c r="L34" s="44" t="s">
        <v>3</v>
      </c>
      <c r="M34" s="68"/>
    </row>
    <row r="35" spans="1:15" ht="28.5" x14ac:dyDescent="0.25">
      <c r="A35" s="40">
        <v>3</v>
      </c>
      <c r="B35" s="41"/>
      <c r="C35" s="41" t="s">
        <v>17</v>
      </c>
      <c r="D35" s="41" t="s">
        <v>32</v>
      </c>
      <c r="E35" s="41"/>
      <c r="F35" s="41"/>
      <c r="G35" s="73"/>
      <c r="H35" s="42">
        <v>5</v>
      </c>
      <c r="I35" s="42">
        <v>0</v>
      </c>
      <c r="J35" s="43">
        <v>2</v>
      </c>
      <c r="K35" s="44"/>
      <c r="L35" s="44" t="s">
        <v>4</v>
      </c>
      <c r="M35" s="68"/>
    </row>
    <row r="36" spans="1:15" ht="28.5" x14ac:dyDescent="0.25">
      <c r="A36" s="40">
        <v>3</v>
      </c>
      <c r="B36" s="41"/>
      <c r="C36" s="41" t="s">
        <v>17</v>
      </c>
      <c r="D36" s="41" t="s">
        <v>32</v>
      </c>
      <c r="E36" s="41"/>
      <c r="F36" s="41"/>
      <c r="G36" s="73"/>
      <c r="H36" s="42">
        <v>0</v>
      </c>
      <c r="I36" s="42">
        <v>5</v>
      </c>
      <c r="J36" s="43">
        <v>2</v>
      </c>
      <c r="K36" s="44"/>
      <c r="L36" s="44" t="s">
        <v>4</v>
      </c>
      <c r="M36" s="68"/>
    </row>
    <row r="37" spans="1:15" x14ac:dyDescent="0.25">
      <c r="A37" s="45"/>
      <c r="B37" s="46"/>
      <c r="C37" s="46"/>
      <c r="D37" s="46"/>
      <c r="E37" s="46"/>
      <c r="F37" s="46"/>
      <c r="G37" s="70"/>
      <c r="H37" s="47">
        <f>SUM(H29:H36)</f>
        <v>30</v>
      </c>
      <c r="I37" s="47">
        <f>SUM(I29:I36)</f>
        <v>30</v>
      </c>
      <c r="J37" s="47">
        <f>SUM(J29:J36)</f>
        <v>14</v>
      </c>
      <c r="K37" s="48"/>
      <c r="L37" s="48"/>
      <c r="M37" s="67"/>
    </row>
    <row r="38" spans="1:15" ht="25.5" x14ac:dyDescent="0.25">
      <c r="A38" s="45"/>
      <c r="B38" s="46"/>
      <c r="C38" s="46"/>
      <c r="D38" s="46"/>
      <c r="E38" s="46"/>
      <c r="F38" s="46"/>
      <c r="G38" s="74" t="s">
        <v>18</v>
      </c>
      <c r="H38" s="82">
        <f>SUM(H37:I37)</f>
        <v>60</v>
      </c>
      <c r="I38" s="83"/>
      <c r="J38" s="47"/>
      <c r="K38" s="48"/>
      <c r="L38" s="48"/>
      <c r="M38" s="67"/>
    </row>
    <row r="39" spans="1:15" ht="21.6" customHeight="1" x14ac:dyDescent="0.25">
      <c r="A39" s="58">
        <v>4</v>
      </c>
      <c r="B39" s="63" t="s">
        <v>49</v>
      </c>
      <c r="C39" s="59" t="s">
        <v>26</v>
      </c>
      <c r="D39" s="59" t="s">
        <v>27</v>
      </c>
      <c r="E39" s="59" t="s">
        <v>46</v>
      </c>
      <c r="F39" s="59" t="s">
        <v>37</v>
      </c>
      <c r="G39" s="69" t="s">
        <v>36</v>
      </c>
      <c r="H39" s="60">
        <v>0</v>
      </c>
      <c r="I39" s="60">
        <v>0</v>
      </c>
      <c r="J39" s="61">
        <v>4</v>
      </c>
      <c r="K39" s="62" t="s">
        <v>5</v>
      </c>
      <c r="L39" s="62" t="s">
        <v>3</v>
      </c>
      <c r="M39" s="69"/>
    </row>
    <row r="40" spans="1:15" x14ac:dyDescent="0.25">
      <c r="A40" s="45"/>
      <c r="B40" s="46"/>
      <c r="C40" s="46"/>
      <c r="D40" s="46"/>
      <c r="E40" s="46"/>
      <c r="F40" s="46"/>
      <c r="G40" s="70"/>
      <c r="H40" s="47">
        <f>SUM(H39)</f>
        <v>0</v>
      </c>
      <c r="I40" s="47">
        <f t="shared" ref="I40:J40" si="0">SUM(I39)</f>
        <v>0</v>
      </c>
      <c r="J40" s="47">
        <f t="shared" si="0"/>
        <v>4</v>
      </c>
      <c r="K40" s="48"/>
      <c r="L40" s="48"/>
      <c r="M40" s="70"/>
    </row>
    <row r="41" spans="1:15" ht="25.5" x14ac:dyDescent="0.25">
      <c r="A41" s="45"/>
      <c r="B41" s="46"/>
      <c r="C41" s="46"/>
      <c r="D41" s="46"/>
      <c r="E41" s="46"/>
      <c r="F41" s="46"/>
      <c r="G41" s="74" t="s">
        <v>18</v>
      </c>
      <c r="H41" s="82">
        <f>SUM(H40:I40)</f>
        <v>0</v>
      </c>
      <c r="I41" s="83"/>
      <c r="J41" s="47"/>
      <c r="K41" s="48"/>
      <c r="L41" s="48"/>
      <c r="M41" s="70"/>
    </row>
    <row r="42" spans="1:15" s="12" customFormat="1" x14ac:dyDescent="0.25">
      <c r="A42"/>
      <c r="B42"/>
      <c r="C42"/>
      <c r="D42"/>
      <c r="E42"/>
      <c r="F42"/>
      <c r="G42" s="71"/>
      <c r="H42"/>
      <c r="I42"/>
      <c r="J42"/>
      <c r="K42"/>
      <c r="L42"/>
      <c r="M42" s="71"/>
      <c r="N42"/>
      <c r="O42"/>
    </row>
    <row r="43" spans="1:15" x14ac:dyDescent="0.25">
      <c r="A43"/>
      <c r="B43"/>
      <c r="C43"/>
      <c r="D43"/>
      <c r="E43"/>
      <c r="F43"/>
      <c r="G43" s="71"/>
      <c r="H43"/>
      <c r="I43"/>
      <c r="J43"/>
      <c r="K43"/>
      <c r="L43"/>
      <c r="M43" s="71"/>
    </row>
    <row r="44" spans="1:15" x14ac:dyDescent="0.25">
      <c r="A44"/>
      <c r="B44"/>
      <c r="C44"/>
      <c r="D44"/>
      <c r="E44"/>
      <c r="F44"/>
      <c r="G44" s="71"/>
      <c r="H44"/>
      <c r="I44"/>
      <c r="J44"/>
      <c r="K44"/>
      <c r="L44"/>
      <c r="M44" s="71"/>
    </row>
    <row r="45" spans="1:15" x14ac:dyDescent="0.25">
      <c r="A45"/>
      <c r="B45"/>
      <c r="C45"/>
      <c r="D45"/>
      <c r="E45"/>
      <c r="F45"/>
      <c r="G45" s="71"/>
      <c r="H45"/>
      <c r="I45"/>
      <c r="J45"/>
      <c r="K45"/>
      <c r="L45"/>
      <c r="M45" s="71"/>
    </row>
    <row r="46" spans="1:15" x14ac:dyDescent="0.25">
      <c r="A46"/>
      <c r="B46"/>
      <c r="C46"/>
      <c r="D46"/>
      <c r="E46"/>
      <c r="F46"/>
      <c r="G46" s="71"/>
      <c r="H46"/>
      <c r="I46"/>
      <c r="J46"/>
      <c r="K46"/>
      <c r="L46"/>
      <c r="M46" s="71"/>
    </row>
    <row r="47" spans="1:15" x14ac:dyDescent="0.25">
      <c r="A47"/>
      <c r="B47"/>
      <c r="C47"/>
      <c r="D47"/>
      <c r="E47"/>
      <c r="F47"/>
      <c r="G47" s="71"/>
      <c r="H47"/>
      <c r="I47"/>
      <c r="J47"/>
      <c r="K47"/>
      <c r="L47"/>
      <c r="M47" s="71"/>
    </row>
    <row r="48" spans="1:15" x14ac:dyDescent="0.25">
      <c r="A48"/>
      <c r="B48"/>
      <c r="C48"/>
      <c r="D48"/>
      <c r="E48"/>
      <c r="F48"/>
      <c r="G48" s="71"/>
      <c r="H48"/>
      <c r="I48"/>
      <c r="J48"/>
      <c r="K48"/>
      <c r="L48"/>
      <c r="M48" s="71"/>
    </row>
    <row r="49" spans="1:13" x14ac:dyDescent="0.25">
      <c r="A49"/>
      <c r="B49"/>
      <c r="C49"/>
      <c r="D49"/>
      <c r="E49"/>
      <c r="F49"/>
      <c r="G49" s="71"/>
      <c r="H49"/>
      <c r="I49"/>
      <c r="J49"/>
      <c r="K49"/>
      <c r="L49"/>
      <c r="M49" s="71"/>
    </row>
    <row r="50" spans="1:13" x14ac:dyDescent="0.25">
      <c r="A50"/>
      <c r="B50"/>
      <c r="C50"/>
      <c r="D50"/>
      <c r="E50"/>
      <c r="F50"/>
      <c r="G50" s="71"/>
      <c r="H50"/>
      <c r="I50"/>
      <c r="J50"/>
      <c r="K50"/>
      <c r="L50"/>
      <c r="M50" s="71"/>
    </row>
    <row r="51" spans="1:13" x14ac:dyDescent="0.25">
      <c r="A51"/>
      <c r="B51"/>
      <c r="C51"/>
      <c r="D51"/>
      <c r="E51"/>
      <c r="F51"/>
      <c r="G51" s="71"/>
      <c r="H51"/>
      <c r="I51"/>
      <c r="J51"/>
      <c r="K51"/>
      <c r="L51"/>
      <c r="M51" s="71"/>
    </row>
    <row r="52" spans="1:13" x14ac:dyDescent="0.25">
      <c r="A52"/>
      <c r="B52"/>
      <c r="C52"/>
      <c r="D52"/>
      <c r="E52"/>
      <c r="F52"/>
      <c r="G52" s="71"/>
      <c r="H52"/>
      <c r="I52"/>
      <c r="J52"/>
      <c r="K52"/>
      <c r="L52"/>
      <c r="M52" s="71"/>
    </row>
    <row r="53" spans="1:13" x14ac:dyDescent="0.25">
      <c r="A53"/>
      <c r="B53"/>
      <c r="C53"/>
      <c r="D53"/>
      <c r="E53"/>
      <c r="F53"/>
      <c r="G53" s="71"/>
      <c r="H53"/>
      <c r="I53"/>
      <c r="J53"/>
      <c r="K53"/>
      <c r="L53"/>
      <c r="M53" s="71"/>
    </row>
    <row r="54" spans="1:13" x14ac:dyDescent="0.25">
      <c r="A54"/>
      <c r="B54"/>
      <c r="C54"/>
      <c r="D54"/>
      <c r="E54"/>
      <c r="F54"/>
      <c r="G54" s="71"/>
      <c r="H54"/>
      <c r="I54"/>
      <c r="J54"/>
      <c r="K54"/>
      <c r="L54"/>
      <c r="M54" s="71"/>
    </row>
    <row r="55" spans="1:13" x14ac:dyDescent="0.25">
      <c r="A55"/>
      <c r="B55"/>
      <c r="C55"/>
      <c r="D55"/>
      <c r="E55"/>
      <c r="F55"/>
      <c r="G55" s="71"/>
      <c r="H55"/>
      <c r="I55"/>
      <c r="J55"/>
      <c r="K55"/>
      <c r="L55"/>
      <c r="M55" s="71"/>
    </row>
    <row r="56" spans="1:13" x14ac:dyDescent="0.25">
      <c r="A56"/>
      <c r="B56"/>
      <c r="C56"/>
      <c r="D56"/>
      <c r="E56"/>
      <c r="F56"/>
      <c r="G56" s="71"/>
      <c r="H56"/>
      <c r="I56"/>
      <c r="J56"/>
      <c r="K56"/>
      <c r="L56"/>
      <c r="M56" s="71"/>
    </row>
    <row r="57" spans="1:13" x14ac:dyDescent="0.25">
      <c r="A57"/>
      <c r="B57"/>
      <c r="C57"/>
      <c r="D57"/>
      <c r="E57"/>
      <c r="F57"/>
      <c r="G57" s="71"/>
      <c r="H57"/>
      <c r="I57"/>
      <c r="J57"/>
      <c r="K57"/>
      <c r="L57"/>
      <c r="M57" s="71"/>
    </row>
    <row r="58" spans="1:13" x14ac:dyDescent="0.25">
      <c r="A58"/>
      <c r="B58"/>
      <c r="C58"/>
      <c r="D58"/>
      <c r="E58"/>
      <c r="F58"/>
      <c r="G58" s="71"/>
      <c r="H58"/>
      <c r="I58"/>
      <c r="J58"/>
      <c r="K58"/>
      <c r="L58"/>
      <c r="M58" s="71"/>
    </row>
    <row r="59" spans="1:13" x14ac:dyDescent="0.25">
      <c r="A59"/>
      <c r="B59"/>
      <c r="C59"/>
      <c r="D59"/>
      <c r="E59"/>
      <c r="F59"/>
      <c r="G59" s="71"/>
      <c r="H59"/>
      <c r="I59"/>
      <c r="J59"/>
      <c r="K59"/>
      <c r="L59"/>
      <c r="M59" s="71"/>
    </row>
    <row r="60" spans="1:13" x14ac:dyDescent="0.25">
      <c r="A60"/>
      <c r="B60"/>
      <c r="C60"/>
      <c r="D60"/>
      <c r="E60"/>
      <c r="F60"/>
      <c r="G60" s="71"/>
      <c r="H60"/>
      <c r="I60"/>
      <c r="J60"/>
      <c r="K60"/>
      <c r="L60"/>
      <c r="M60" s="71"/>
    </row>
    <row r="61" spans="1:13" x14ac:dyDescent="0.25">
      <c r="A61"/>
      <c r="B61"/>
      <c r="C61"/>
      <c r="D61"/>
      <c r="E61"/>
      <c r="F61"/>
      <c r="G61" s="71"/>
      <c r="H61"/>
      <c r="I61"/>
      <c r="J61"/>
      <c r="K61"/>
      <c r="L61"/>
      <c r="M61" s="71"/>
    </row>
    <row r="62" spans="1:13" x14ac:dyDescent="0.25">
      <c r="A62"/>
      <c r="B62"/>
      <c r="C62"/>
      <c r="D62"/>
      <c r="E62"/>
      <c r="F62"/>
      <c r="G62" s="71"/>
      <c r="H62"/>
      <c r="I62"/>
      <c r="J62"/>
      <c r="K62"/>
      <c r="L62"/>
      <c r="M62" s="71"/>
    </row>
    <row r="63" spans="1:13" x14ac:dyDescent="0.25">
      <c r="A63"/>
      <c r="B63"/>
      <c r="C63"/>
      <c r="D63"/>
      <c r="E63"/>
      <c r="F63"/>
      <c r="G63" s="71"/>
      <c r="H63"/>
      <c r="I63"/>
      <c r="J63"/>
      <c r="K63"/>
      <c r="L63"/>
      <c r="M63" s="71"/>
    </row>
    <row r="64" spans="1:13" x14ac:dyDescent="0.25">
      <c r="A64"/>
      <c r="B64"/>
      <c r="C64"/>
      <c r="D64"/>
      <c r="E64"/>
      <c r="F64"/>
      <c r="G64" s="71"/>
      <c r="H64"/>
      <c r="I64"/>
      <c r="J64"/>
      <c r="K64"/>
      <c r="L64"/>
      <c r="M64" s="71"/>
    </row>
    <row r="65" spans="1:13" x14ac:dyDescent="0.25">
      <c r="A65"/>
      <c r="B65"/>
      <c r="C65"/>
      <c r="D65"/>
      <c r="E65"/>
      <c r="F65"/>
      <c r="G65" s="71"/>
      <c r="H65"/>
      <c r="I65"/>
      <c r="J65"/>
      <c r="K65"/>
      <c r="L65"/>
      <c r="M65" s="71"/>
    </row>
    <row r="66" spans="1:13" x14ac:dyDescent="0.25">
      <c r="A66"/>
      <c r="B66"/>
      <c r="C66"/>
      <c r="D66"/>
      <c r="E66"/>
      <c r="F66"/>
      <c r="G66" s="71"/>
      <c r="H66"/>
      <c r="I66"/>
      <c r="J66"/>
      <c r="K66"/>
      <c r="L66"/>
      <c r="M66" s="71"/>
    </row>
    <row r="67" spans="1:13" x14ac:dyDescent="0.25">
      <c r="A67"/>
      <c r="B67"/>
      <c r="C67"/>
      <c r="D67"/>
      <c r="E67"/>
      <c r="F67"/>
      <c r="G67" s="71"/>
      <c r="H67"/>
      <c r="I67"/>
      <c r="J67"/>
      <c r="K67"/>
      <c r="L67"/>
      <c r="M67" s="71"/>
    </row>
    <row r="68" spans="1:13" x14ac:dyDescent="0.25">
      <c r="A68"/>
      <c r="B68"/>
      <c r="C68"/>
      <c r="D68"/>
      <c r="E68"/>
      <c r="F68"/>
      <c r="G68" s="71"/>
      <c r="H68"/>
      <c r="I68"/>
      <c r="J68"/>
      <c r="K68"/>
      <c r="L68"/>
      <c r="M68" s="71"/>
    </row>
    <row r="69" spans="1:13" x14ac:dyDescent="0.25">
      <c r="A69"/>
      <c r="B69"/>
      <c r="C69"/>
      <c r="D69"/>
      <c r="E69"/>
      <c r="F69"/>
      <c r="G69" s="71"/>
      <c r="H69"/>
      <c r="I69"/>
      <c r="J69"/>
      <c r="K69"/>
      <c r="L69"/>
      <c r="M69" s="71"/>
    </row>
    <row r="70" spans="1:13" x14ac:dyDescent="0.25">
      <c r="A70"/>
      <c r="B70"/>
      <c r="C70"/>
      <c r="D70"/>
      <c r="E70"/>
      <c r="F70"/>
      <c r="G70" s="71"/>
      <c r="H70"/>
      <c r="I70"/>
      <c r="J70"/>
      <c r="K70"/>
      <c r="L70"/>
      <c r="M70" s="71"/>
    </row>
    <row r="71" spans="1:13" x14ac:dyDescent="0.25">
      <c r="A71"/>
      <c r="B71"/>
      <c r="C71"/>
      <c r="D71"/>
      <c r="E71"/>
      <c r="F71"/>
      <c r="G71" s="71"/>
      <c r="H71"/>
      <c r="I71"/>
      <c r="J71"/>
      <c r="K71"/>
      <c r="L71"/>
      <c r="M71" s="71"/>
    </row>
    <row r="72" spans="1:13" x14ac:dyDescent="0.25">
      <c r="A72"/>
      <c r="B72"/>
      <c r="C72"/>
      <c r="D72"/>
      <c r="E72"/>
      <c r="F72"/>
      <c r="G72" s="71"/>
      <c r="H72"/>
      <c r="I72"/>
      <c r="J72"/>
      <c r="K72"/>
      <c r="L72"/>
      <c r="M72" s="71"/>
    </row>
    <row r="73" spans="1:13" x14ac:dyDescent="0.25">
      <c r="A73"/>
      <c r="B73"/>
      <c r="C73"/>
      <c r="D73"/>
      <c r="E73"/>
      <c r="F73"/>
      <c r="G73" s="71"/>
      <c r="H73"/>
      <c r="I73"/>
      <c r="J73"/>
      <c r="K73"/>
      <c r="L73"/>
      <c r="M73" s="71"/>
    </row>
    <row r="74" spans="1:13" x14ac:dyDescent="0.25">
      <c r="A74"/>
      <c r="B74"/>
      <c r="C74"/>
      <c r="D74"/>
      <c r="E74"/>
      <c r="F74"/>
      <c r="G74" s="71"/>
      <c r="H74"/>
      <c r="I74"/>
      <c r="J74"/>
      <c r="K74"/>
      <c r="L74"/>
      <c r="M74" s="71"/>
    </row>
  </sheetData>
  <mergeCells count="17">
    <mergeCell ref="H38:I38"/>
    <mergeCell ref="H41:I41"/>
    <mergeCell ref="L8:L9"/>
    <mergeCell ref="M8:M9"/>
    <mergeCell ref="H19:I19"/>
    <mergeCell ref="H28:I28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horizontalCentered="1"/>
  <pageMargins left="0.27559055118110237" right="7.874015748031496E-2" top="0.47244094488188981" bottom="0.47244094488188981" header="0" footer="0.19685039370078741"/>
  <pageSetup paperSize="9" scale="69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2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BA után 4 félév egyszakos</vt:lpstr>
      <vt:lpstr>'BA után 4 félév egyszakos'!Nyomtatási_cím</vt:lpstr>
      <vt:lpstr>'BA után 4 félév egyszakos'!Nyomtatási_terület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2022-07-11T10:38:12Z</cp:lastPrinted>
  <dcterms:created xsi:type="dcterms:W3CDTF">2016-09-01T14:49:18Z</dcterms:created>
  <dcterms:modified xsi:type="dcterms:W3CDTF">2023-06-28T14:57:43Z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